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Robert\Google Drive\CIS101_16-Fa\Curriculum Project\Website\CIS101\excel\files\"/>
    </mc:Choice>
  </mc:AlternateContent>
  <bookViews>
    <workbookView xWindow="0" yWindow="0" windowWidth="20490" windowHeight="7530" firstSheet="1" activeTab="1"/>
  </bookViews>
  <sheets>
    <sheet name="Questions" sheetId="25" state="hidden" r:id="rId1"/>
    <sheet name="AssignmentAnswers" sheetId="15" r:id="rId2"/>
    <sheet name="ProductSalesData" sheetId="21" r:id="rId3"/>
  </sheets>
  <calcPr calcId="171027"/>
</workbook>
</file>

<file path=xl/calcChain.xml><?xml version="1.0" encoding="utf-8"?>
<calcChain xmlns="http://schemas.openxmlformats.org/spreadsheetml/2006/main">
  <c r="O37" i="25" l="1"/>
  <c r="O45" i="25"/>
  <c r="N7" i="25"/>
  <c r="Q48" i="25"/>
  <c r="Q49" i="25"/>
  <c r="Q50" i="25"/>
  <c r="Q51" i="25"/>
  <c r="Q52" i="25"/>
  <c r="Q53" i="25"/>
  <c r="Q54" i="25"/>
  <c r="Q55" i="25"/>
  <c r="Q56" i="25"/>
  <c r="Q47" i="25"/>
  <c r="N57" i="25"/>
  <c r="O57" i="25"/>
  <c r="O56" i="25"/>
  <c r="O55" i="25"/>
  <c r="O54" i="25"/>
  <c r="O53" i="25"/>
  <c r="O52" i="25"/>
  <c r="O51" i="25"/>
  <c r="O50" i="25"/>
  <c r="O49" i="25"/>
  <c r="O48" i="25"/>
  <c r="O47" i="25"/>
  <c r="O46" i="25"/>
  <c r="O44" i="25"/>
  <c r="O43" i="25"/>
  <c r="O42" i="25"/>
  <c r="O41" i="25"/>
  <c r="O40" i="25"/>
  <c r="O39" i="25"/>
  <c r="O38" i="25"/>
  <c r="O36" i="25"/>
  <c r="O35" i="25"/>
  <c r="N46" i="25"/>
  <c r="N45" i="25"/>
  <c r="N44" i="25"/>
  <c r="N43" i="25"/>
  <c r="N42" i="25"/>
  <c r="N41" i="25"/>
  <c r="N40" i="25"/>
  <c r="N39" i="25"/>
  <c r="N38" i="25"/>
  <c r="N37" i="25"/>
  <c r="N36" i="25"/>
  <c r="N35" i="25"/>
  <c r="N11" i="25"/>
  <c r="N10" i="25"/>
  <c r="N9" i="25"/>
  <c r="N8" i="25"/>
  <c r="B3" i="25"/>
  <c r="O34" i="25" l="1"/>
  <c r="P35" i="25" s="1"/>
  <c r="O58" i="25"/>
  <c r="P58" i="25" s="1"/>
  <c r="P34" i="25" l="1"/>
  <c r="P39" i="25"/>
  <c r="P43" i="25"/>
  <c r="P47" i="25"/>
  <c r="P51" i="25"/>
  <c r="P55" i="25"/>
  <c r="P45" i="25"/>
  <c r="P53" i="25"/>
  <c r="P42" i="25"/>
  <c r="P50" i="25"/>
  <c r="P36" i="25"/>
  <c r="P40" i="25"/>
  <c r="P44" i="25"/>
  <c r="P48" i="25"/>
  <c r="P52" i="25"/>
  <c r="P56" i="25"/>
  <c r="P41" i="25"/>
  <c r="P49" i="25"/>
  <c r="P57" i="25"/>
  <c r="P38" i="25"/>
  <c r="P46" i="25"/>
  <c r="P54" i="25"/>
  <c r="P37" i="25"/>
  <c r="B4" i="25"/>
  <c r="B5" i="25"/>
  <c r="B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B105" i="25"/>
  <c r="B106" i="25"/>
  <c r="B107" i="25"/>
  <c r="B108" i="25"/>
  <c r="B109" i="25"/>
  <c r="B110" i="25"/>
  <c r="B111" i="25"/>
  <c r="B112" i="25"/>
  <c r="B113" i="25"/>
  <c r="B114" i="25"/>
  <c r="B115" i="25"/>
  <c r="B116" i="25"/>
  <c r="B117" i="25"/>
  <c r="B118" i="25"/>
  <c r="B119" i="25"/>
  <c r="B120" i="25"/>
  <c r="B121" i="25"/>
  <c r="B122" i="25"/>
  <c r="B123" i="25"/>
  <c r="B124" i="25"/>
  <c r="B125" i="25"/>
  <c r="B126" i="25"/>
  <c r="B127" i="25"/>
  <c r="B128" i="25"/>
  <c r="B129" i="25"/>
  <c r="B130" i="25"/>
  <c r="B131" i="25"/>
  <c r="B132" i="25"/>
  <c r="B133" i="25"/>
  <c r="B134" i="25"/>
  <c r="B135" i="25"/>
  <c r="B136" i="25"/>
  <c r="B137" i="25"/>
  <c r="B138" i="25"/>
  <c r="B139" i="25"/>
  <c r="B140" i="25"/>
  <c r="B141" i="25"/>
  <c r="B142" i="25"/>
  <c r="B143" i="25"/>
  <c r="B144" i="25"/>
  <c r="B145" i="25"/>
  <c r="B146" i="25"/>
  <c r="B147" i="25"/>
  <c r="B148" i="25"/>
  <c r="B149" i="25"/>
  <c r="B150" i="25"/>
  <c r="B151" i="25"/>
  <c r="B152" i="25"/>
  <c r="B153" i="25"/>
  <c r="B154" i="25"/>
  <c r="B155" i="25"/>
  <c r="B156" i="25"/>
  <c r="B157" i="25"/>
  <c r="B158" i="25"/>
  <c r="B159" i="25"/>
  <c r="B160" i="25"/>
  <c r="B161" i="25"/>
  <c r="B162" i="25"/>
  <c r="B163" i="25"/>
  <c r="B164" i="25"/>
  <c r="B165" i="25"/>
  <c r="B166" i="25"/>
  <c r="B167" i="25"/>
  <c r="B168" i="25"/>
  <c r="B169" i="25"/>
  <c r="B170" i="25"/>
  <c r="B171" i="25"/>
  <c r="B172" i="25"/>
  <c r="B173" i="25"/>
  <c r="B174" i="25"/>
  <c r="B175" i="25"/>
  <c r="B176" i="25"/>
  <c r="B177" i="25"/>
  <c r="B178" i="25"/>
  <c r="B179" i="25"/>
  <c r="B180" i="25"/>
  <c r="B181" i="25"/>
  <c r="B182" i="25"/>
  <c r="B183" i="25"/>
  <c r="B184" i="25"/>
  <c r="B185" i="25"/>
  <c r="B186" i="25"/>
  <c r="B187" i="25"/>
  <c r="B188" i="25"/>
  <c r="B189" i="25"/>
  <c r="B190" i="25"/>
  <c r="B191" i="25"/>
  <c r="B192" i="25"/>
  <c r="B193" i="25"/>
  <c r="B194" i="25"/>
  <c r="B195" i="25"/>
  <c r="B196" i="25"/>
  <c r="B197" i="25"/>
  <c r="B198" i="25"/>
  <c r="B199" i="25"/>
  <c r="B200" i="25"/>
  <c r="B201" i="25"/>
  <c r="B202" i="25"/>
</calcChain>
</file>

<file path=xl/sharedStrings.xml><?xml version="1.0" encoding="utf-8"?>
<sst xmlns="http://schemas.openxmlformats.org/spreadsheetml/2006/main" count="16343" uniqueCount="296">
  <si>
    <t>ALADDIN</t>
  </si>
  <si>
    <t>BLACKBIRD</t>
  </si>
  <si>
    <t>DISASTER!</t>
  </si>
  <si>
    <t>FIDDLER ON THE ROOF</t>
  </si>
  <si>
    <t>HAMILTON</t>
  </si>
  <si>
    <t>MATILDA</t>
  </si>
  <si>
    <t>SCHOOL OF ROCK</t>
  </si>
  <si>
    <t>SHE LOVES ME</t>
  </si>
  <si>
    <t>THE BOOK OF MORMON</t>
  </si>
  <si>
    <t>THE COLOR PURPLE</t>
  </si>
  <si>
    <t>THE HUMANS</t>
  </si>
  <si>
    <t>THE LION KING</t>
  </si>
  <si>
    <t>WICKED</t>
  </si>
  <si>
    <t>KING CHARLES III</t>
  </si>
  <si>
    <t>NOISES OFF</t>
  </si>
  <si>
    <t>Jan</t>
  </si>
  <si>
    <t>Feb</t>
  </si>
  <si>
    <t>Mar</t>
  </si>
  <si>
    <t>Apr</t>
  </si>
  <si>
    <t>Gross Sales</t>
  </si>
  <si>
    <t>Which show had the highest Gross Sales in 2016?</t>
  </si>
  <si>
    <t>Which show had the highest Attendance in March?</t>
  </si>
  <si>
    <t>How many shows with previews in February started performances in March?</t>
  </si>
  <si>
    <t>How many shows had their last performance in January?</t>
  </si>
  <si>
    <t>Which show had the highest Attendance % (Attendance/Capacity)?</t>
  </si>
  <si>
    <t>THE ILLUSIONISTS</t>
  </si>
  <si>
    <t>How many shows had their last performance in February?</t>
  </si>
  <si>
    <t>Which show had the most performances in a single week?</t>
  </si>
  <si>
    <t>Which show had the most preview shows in 2016?</t>
  </si>
  <si>
    <t>Which show had the highest % of Potential Gross (Gross Sales/Potential Sales) in 2016?</t>
  </si>
  <si>
    <t>Which theatre had the lowest total attendance in 2016?</t>
  </si>
  <si>
    <t>Cort</t>
  </si>
  <si>
    <t>Lyric</t>
  </si>
  <si>
    <t>Neil Simon</t>
  </si>
  <si>
    <t>Booth</t>
  </si>
  <si>
    <t>How many women died in NYC in 2010?</t>
  </si>
  <si>
    <t>How many men died in NYC in 2007?</t>
  </si>
  <si>
    <t>How many people died due to viral hepatitis in 2010?</t>
  </si>
  <si>
    <t>Heart Disease</t>
  </si>
  <si>
    <t>Cancer</t>
  </si>
  <si>
    <t>Respiratory Disease</t>
  </si>
  <si>
    <t>HIV</t>
  </si>
  <si>
    <t>Kidney Disease</t>
  </si>
  <si>
    <t>Homicide</t>
  </si>
  <si>
    <t>Benign Tumors</t>
  </si>
  <si>
    <t>What is was the leading cause of death among Pacific Islanders in 2011?</t>
  </si>
  <si>
    <t>What percentage of 2008 deaths were caused by Overdose?</t>
  </si>
  <si>
    <t>Which of the following caused more male deaths in 2010?</t>
  </si>
  <si>
    <t>What percentage of all Alzheimer's Disease deaths were women?</t>
  </si>
  <si>
    <t>What percentage of 2011 homicide victims were male?</t>
  </si>
  <si>
    <t>Based on the data set below, how many deaths were there in 2009?</t>
  </si>
  <si>
    <t>What portion of all female deaths were caused by the flu?</t>
  </si>
  <si>
    <t>P.S. 006</t>
  </si>
  <si>
    <t>P.S. 017</t>
  </si>
  <si>
    <t>Month</t>
  </si>
  <si>
    <t>Evening</t>
  </si>
  <si>
    <t>Morning</t>
  </si>
  <si>
    <t>May</t>
  </si>
  <si>
    <t>P.S. 061</t>
  </si>
  <si>
    <t>P.S. 194</t>
  </si>
  <si>
    <t>P.S. 066</t>
  </si>
  <si>
    <t>P.S. 103</t>
  </si>
  <si>
    <t>P.S. 093</t>
  </si>
  <si>
    <t>Dec</t>
  </si>
  <si>
    <t>Jun</t>
  </si>
  <si>
    <t>Jul</t>
  </si>
  <si>
    <t>Aug</t>
  </si>
  <si>
    <t>Sep</t>
  </si>
  <si>
    <t>Oct</t>
  </si>
  <si>
    <t>Nov</t>
  </si>
  <si>
    <t>Location</t>
  </si>
  <si>
    <t>Gender</t>
  </si>
  <si>
    <t>Product</t>
  </si>
  <si>
    <t>Online</t>
  </si>
  <si>
    <t>3-5</t>
  </si>
  <si>
    <t>RC Cars</t>
  </si>
  <si>
    <t>RC Quadcopter</t>
  </si>
  <si>
    <t>Coloring book</t>
  </si>
  <si>
    <t>Stuffed animal</t>
  </si>
  <si>
    <t>Barbie</t>
  </si>
  <si>
    <t>Action figure</t>
  </si>
  <si>
    <t>Lego - Duplo set</t>
  </si>
  <si>
    <t>Lego - Creator set</t>
  </si>
  <si>
    <t>Lego - K'nex set</t>
  </si>
  <si>
    <t>Goldieblox</t>
  </si>
  <si>
    <t>Lincoln log set</t>
  </si>
  <si>
    <t>6-10</t>
  </si>
  <si>
    <t>11-14</t>
  </si>
  <si>
    <t>5th Ave</t>
  </si>
  <si>
    <t>Upper West Side</t>
  </si>
  <si>
    <t>SoHo</t>
  </si>
  <si>
    <t>Units Sold</t>
  </si>
  <si>
    <t xml:space="preserve">What were the total Gross Sales for the 5th Ave location? </t>
  </si>
  <si>
    <t>Which month had the highest Gross Sales?</t>
  </si>
  <si>
    <t>December</t>
  </si>
  <si>
    <t>November</t>
  </si>
  <si>
    <t>June</t>
  </si>
  <si>
    <t>July</t>
  </si>
  <si>
    <t>Which month had the highest Average Price (Gross Sales / Units Sold) for RC Cars?</t>
  </si>
  <si>
    <t>April</t>
  </si>
  <si>
    <t xml:space="preserve"> August</t>
  </si>
  <si>
    <t>Which location had the lowest Gross Sales for 3-5 year old Age group?</t>
  </si>
  <si>
    <t>How many Lincoln log sets were sold for girls?</t>
  </si>
  <si>
    <t>Which location sold the most units of Action Figures?</t>
  </si>
  <si>
    <t>What percentage of Boardgame units sold at the SoHo location were for boys?</t>
  </si>
  <si>
    <t>What percentage of all Lego - Duplo units sold were for the 3-5 year old age group?</t>
  </si>
  <si>
    <t>What percentage of all Goldieblox units sold were for 6-10 year old girls?</t>
  </si>
  <si>
    <t>What were the Online Gross Sales of Quadcopters in June?</t>
  </si>
  <si>
    <t>Early AM</t>
  </si>
  <si>
    <t>Bronx</t>
  </si>
  <si>
    <t>Afternoon</t>
  </si>
  <si>
    <t>Brooklyn</t>
  </si>
  <si>
    <t>Manhattan</t>
  </si>
  <si>
    <t>Queens</t>
  </si>
  <si>
    <t>Sat - Early AM</t>
  </si>
  <si>
    <t>Sun - Early AM</t>
  </si>
  <si>
    <t>What Day of Week and Time of Day did the most Rapes occur in 2015?</t>
  </si>
  <si>
    <t>October</t>
  </si>
  <si>
    <t>Fri - Night</t>
  </si>
  <si>
    <t>Sat - Night</t>
  </si>
  <si>
    <t xml:space="preserve">What percentage of Homicides in Staten Island occur on Sunday? </t>
  </si>
  <si>
    <t>How many cases of Assault occurred in 2012?</t>
  </si>
  <si>
    <t>What percentage of all Burglaries occur during the Afternoon?</t>
  </si>
  <si>
    <t>Which Year had the least occurrences of Larceny?</t>
  </si>
  <si>
    <t>August</t>
  </si>
  <si>
    <t>March</t>
  </si>
  <si>
    <t>How many students were tested in 2010?</t>
  </si>
  <si>
    <t>Which School had the most 6th Graders achieve a Score Level of 4?</t>
  </si>
  <si>
    <t>Which School had the lowest percentage of Students achieve a Score Level of 3 or better?</t>
  </si>
  <si>
    <t>What percentage of P.S. 029's Students had a Score Level of 2 in 2009?</t>
  </si>
  <si>
    <t>What percentage of Students tested in 2011 were 5th graders?</t>
  </si>
  <si>
    <t>How many 4th Graders were tested in 2008?</t>
  </si>
  <si>
    <t>What Year had the highest percentage of Students achieve a Score Level  or 4?</t>
  </si>
  <si>
    <t>What Year had the highest percentage of Students only achieved a Score Level of 1?</t>
  </si>
  <si>
    <t>How many 7th Graders achieved a Score Level of 3 in 2010?</t>
  </si>
  <si>
    <t xml:space="preserve">How many of P.S. 103's Students tested were 6th Graders? </t>
  </si>
  <si>
    <t>Products</t>
  </si>
  <si>
    <t>Grades</t>
  </si>
  <si>
    <t>Crimes</t>
  </si>
  <si>
    <t>Deaths</t>
  </si>
  <si>
    <t>Broadway</t>
  </si>
  <si>
    <t>Dataset</t>
  </si>
  <si>
    <t>Question</t>
  </si>
  <si>
    <t>Question#</t>
  </si>
  <si>
    <t>AnsType</t>
  </si>
  <si>
    <t>Answer</t>
  </si>
  <si>
    <t>Sort</t>
  </si>
  <si>
    <t>Mkr</t>
  </si>
  <si>
    <t>Dindex</t>
  </si>
  <si>
    <t>1) Product Sales</t>
  </si>
  <si>
    <t>2) Broadway Boxoffice</t>
  </si>
  <si>
    <t>3) NYC Causes of Death</t>
  </si>
  <si>
    <t>4) NYC Felony Crimes</t>
  </si>
  <si>
    <t>5) NYC Math Grades</t>
  </si>
  <si>
    <t xml:space="preserve">1) </t>
  </si>
  <si>
    <t xml:space="preserve">2) </t>
  </si>
  <si>
    <t xml:space="preserve">3) </t>
  </si>
  <si>
    <t xml:space="preserve">4) </t>
  </si>
  <si>
    <t xml:space="preserve">5) </t>
  </si>
  <si>
    <t xml:space="preserve">6) </t>
  </si>
  <si>
    <t xml:space="preserve">7) </t>
  </si>
  <si>
    <t xml:space="preserve">8) </t>
  </si>
  <si>
    <t xml:space="preserve">9) </t>
  </si>
  <si>
    <t xml:space="preserve">10) </t>
  </si>
  <si>
    <t>Field Descriptions:</t>
  </si>
  <si>
    <t>Age Group</t>
  </si>
  <si>
    <t>Boy</t>
  </si>
  <si>
    <t>Girl</t>
  </si>
  <si>
    <r>
      <t xml:space="preserve">Month: </t>
    </r>
    <r>
      <rPr>
        <sz val="11"/>
        <rFont val="Calibri"/>
        <family val="2"/>
        <scheme val="minor"/>
      </rPr>
      <t xml:space="preserve">Month sale occurred   </t>
    </r>
  </si>
  <si>
    <r>
      <t xml:space="preserve">Age Group: </t>
    </r>
    <r>
      <rPr>
        <sz val="11"/>
        <rFont val="Calibri"/>
        <family val="2"/>
        <scheme val="minor"/>
      </rPr>
      <t xml:space="preserve">Age of child product was purchased for   </t>
    </r>
  </si>
  <si>
    <r>
      <t xml:space="preserve">Gender: </t>
    </r>
    <r>
      <rPr>
        <sz val="11"/>
        <rFont val="Calibri"/>
        <family val="2"/>
        <scheme val="minor"/>
      </rPr>
      <t xml:space="preserve">Gender of child product was purchased for  </t>
    </r>
  </si>
  <si>
    <r>
      <t xml:space="preserve">Product: </t>
    </r>
    <r>
      <rPr>
        <sz val="11"/>
        <rFont val="Calibri"/>
        <family val="2"/>
        <scheme val="minor"/>
      </rPr>
      <t xml:space="preserve">Name of toy/set sold   </t>
    </r>
  </si>
  <si>
    <r>
      <t>Units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Sold: </t>
    </r>
    <r>
      <rPr>
        <sz val="11"/>
        <rFont val="Calibri"/>
        <family val="2"/>
        <scheme val="minor"/>
      </rPr>
      <t xml:space="preserve">Number of product units sold   </t>
    </r>
  </si>
  <si>
    <t>Dataset Overview:</t>
  </si>
  <si>
    <r>
      <t xml:space="preserve">Gross Sales: </t>
    </r>
    <r>
      <rPr>
        <sz val="11"/>
        <rFont val="Calibri"/>
        <family val="2"/>
        <scheme val="minor"/>
      </rPr>
      <t xml:space="preserve">Total dollar value paid by customer for the units sold   </t>
    </r>
  </si>
  <si>
    <t xml:space="preserve">NYC based toy retailer's 2015 sales classified by month, product, location, child's age and child's gender. </t>
  </si>
  <si>
    <t>Your Name:</t>
  </si>
  <si>
    <t>Select your major:</t>
  </si>
  <si>
    <t>Major - Specific</t>
  </si>
  <si>
    <t>Accounting</t>
  </si>
  <si>
    <t>Finance</t>
  </si>
  <si>
    <t>General Business</t>
  </si>
  <si>
    <t>International Management</t>
  </si>
  <si>
    <t>Management - Arts &amp; Entertainment</t>
  </si>
  <si>
    <t>Management - Business Management</t>
  </si>
  <si>
    <t>Management - Entrepreneurship</t>
  </si>
  <si>
    <t>Management - Health Care Management</t>
  </si>
  <si>
    <t>Management - Hospitality &amp; Tourism Management</t>
  </si>
  <si>
    <t>Management - Human Resources</t>
  </si>
  <si>
    <t>Marketing - Advertising &amp; Integrated Marketing Communications</t>
  </si>
  <si>
    <t>Marketing - Global Marketing Management</t>
  </si>
  <si>
    <t>Marketing - Sports Marketing</t>
  </si>
  <si>
    <t>Quantitative Business Analysis</t>
  </si>
  <si>
    <t>Adolescent Education</t>
  </si>
  <si>
    <t>Childhood Education</t>
  </si>
  <si>
    <t>Communication Sciences &amp; Disorders</t>
  </si>
  <si>
    <t>Health Science</t>
  </si>
  <si>
    <t>Art History</t>
  </si>
  <si>
    <t>Art</t>
  </si>
  <si>
    <t>English Language &amp; Literature</t>
  </si>
  <si>
    <t>Film &amp; Screen Studies</t>
  </si>
  <si>
    <t>Language, Culture, &amp; World Trade</t>
  </si>
  <si>
    <t>Spanish</t>
  </si>
  <si>
    <t>Business Economics</t>
  </si>
  <si>
    <t>Economics</t>
  </si>
  <si>
    <t>Mathematics</t>
  </si>
  <si>
    <t>Biochemistry</t>
  </si>
  <si>
    <t>Biology</t>
  </si>
  <si>
    <t>Chemistry</t>
  </si>
  <si>
    <t>Environmental Science</t>
  </si>
  <si>
    <t>Environmental Studies</t>
  </si>
  <si>
    <t>Forensic Science</t>
  </si>
  <si>
    <t>Acting For Film, Television, Voice-Overs, &amp; Commercials</t>
  </si>
  <si>
    <t>Acting</t>
  </si>
  <si>
    <t>Commercial Dance</t>
  </si>
  <si>
    <t>Directing</t>
  </si>
  <si>
    <t>Musical Theater</t>
  </si>
  <si>
    <t>Production &amp; Design For Stage &amp; Screen</t>
  </si>
  <si>
    <t>Stage Management</t>
  </si>
  <si>
    <t>American Studies</t>
  </si>
  <si>
    <t>Applied Psychology &amp; Human Relations</t>
  </si>
  <si>
    <t>Communication Studies</t>
  </si>
  <si>
    <t>Criminal Justice</t>
  </si>
  <si>
    <t>General Arts &amp; Sciences</t>
  </si>
  <si>
    <t>Global Asia Studies</t>
  </si>
  <si>
    <t>History</t>
  </si>
  <si>
    <t>Latin American Studies</t>
  </si>
  <si>
    <t>Liberal Studies</t>
  </si>
  <si>
    <t>Modern Languages &amp; Cultures</t>
  </si>
  <si>
    <t>Peace &amp; Justice Studies</t>
  </si>
  <si>
    <t>Philosophy &amp; Religious Studies</t>
  </si>
  <si>
    <t>Political Science</t>
  </si>
  <si>
    <t>Professional Studies</t>
  </si>
  <si>
    <t>Psychology</t>
  </si>
  <si>
    <t>Sociology / Anthropology</t>
  </si>
  <si>
    <t>Computer Science</t>
  </si>
  <si>
    <t>Information Systems</t>
  </si>
  <si>
    <t>Information Technology</t>
  </si>
  <si>
    <t>Undecided</t>
  </si>
  <si>
    <t>Women's &amp; Gender Studies</t>
  </si>
  <si>
    <t>What Time of Day had the most occurrences of Robbery?</t>
  </si>
  <si>
    <t>Which Borough had the highest occurrence of Auto Theft in 2011 ?</t>
  </si>
  <si>
    <t>Which Borough had the most occurrences of Larceny?</t>
  </si>
  <si>
    <t>Which Month has the most occurrences of Homicides?</t>
  </si>
  <si>
    <t>Which Month in 2013 had the most occurrences of Assault?</t>
  </si>
  <si>
    <t>Parkinson's Disease</t>
  </si>
  <si>
    <t>What is your dream job/industry?</t>
  </si>
  <si>
    <t xml:space="preserve">Answer these multiple choice questions using the dataset you selected: </t>
  </si>
  <si>
    <t>Dataset Picklist</t>
  </si>
  <si>
    <t>Question Set based on Dataset Pick</t>
  </si>
  <si>
    <t>Nickname</t>
  </si>
  <si>
    <t>Pick Options</t>
  </si>
  <si>
    <t>Question #</t>
  </si>
  <si>
    <t>Check for Blanks:</t>
  </si>
  <si>
    <r>
      <t xml:space="preserve">Your Pace Email ID: </t>
    </r>
    <r>
      <rPr>
        <sz val="9"/>
        <color theme="1"/>
        <rFont val="Calibri"/>
        <family val="2"/>
        <scheme val="minor"/>
      </rPr>
      <t>(Only the "rp12345n" part of "rp12345n@pace.edu")</t>
    </r>
  </si>
  <si>
    <t>Question 1</t>
  </si>
  <si>
    <t>Question 2</t>
  </si>
  <si>
    <t>Question 3</t>
  </si>
  <si>
    <t>Question 4</t>
  </si>
  <si>
    <t>Question 5</t>
  </si>
  <si>
    <t>Question 6</t>
  </si>
  <si>
    <t>Question 7</t>
  </si>
  <si>
    <t>Question 8</t>
  </si>
  <si>
    <t>Question 9</t>
  </si>
  <si>
    <t>Question 10</t>
  </si>
  <si>
    <t>Error Marker</t>
  </si>
  <si>
    <t>Error Message</t>
  </si>
  <si>
    <t>All Clear</t>
  </si>
  <si>
    <t>You have provided an answer for all questions. Review your answers and save your file. When ready submit your file to Blackboard.</t>
  </si>
  <si>
    <t>Blank Answer Check</t>
  </si>
  <si>
    <t>Missing Answer: Please provide Your Pace Email ID before submitting.</t>
  </si>
  <si>
    <t>Missing Answer: Please select your Major from the dropdown before submitting.</t>
  </si>
  <si>
    <t>Missing Answer: Please provide your dream job/industry before submitting.</t>
  </si>
  <si>
    <t>Missing Answer: The name of your first software is blank.</t>
  </si>
  <si>
    <t>Missing Answer: The website of your first software is blank.</t>
  </si>
  <si>
    <t>Missing Answer: Please provide a description of your first software.</t>
  </si>
  <si>
    <t>Missing Answer: The name of your second software is blank.</t>
  </si>
  <si>
    <t>Missing Answer: The website of your second software is blank.</t>
  </si>
  <si>
    <t>Missing Answer: Please provide a description of your second software.</t>
  </si>
  <si>
    <t>Missing Answer: You must select a dataset to complete Part 2 of the assignment.</t>
  </si>
  <si>
    <t>Explain why you felt your choice was the best for your industry of the datasets provided:</t>
  </si>
  <si>
    <t>Missing Answer: Please provide a brief description of the dataset you would have liked to work with.</t>
  </si>
  <si>
    <t>Blank Template</t>
  </si>
  <si>
    <t>Missing Answer: Please provide Your Name before submitting.</t>
  </si>
  <si>
    <t>Missing Answer: Please provide an explanation as to why you chose to analyze the dataset you selected.</t>
  </si>
  <si>
    <t>If you could chose anything, what would be the most interesting dataset in your industry you would have liked to work with? (Brief description and why)</t>
  </si>
  <si>
    <r>
      <t xml:space="preserve">Location: </t>
    </r>
    <r>
      <rPr>
        <sz val="11"/>
        <rFont val="Calibri"/>
        <family val="2"/>
        <scheme val="minor"/>
      </rPr>
      <t xml:space="preserve">Store where sale occurred   </t>
    </r>
  </si>
  <si>
    <t>Boardgame</t>
  </si>
  <si>
    <t>No Answers Provided: Please start at the top of the page.</t>
  </si>
  <si>
    <t>Select a dataset from the dropdown menu</t>
  </si>
  <si>
    <t>Select your major from the dropdown menu</t>
  </si>
  <si>
    <t xml:space="preserve"> </t>
  </si>
  <si>
    <t>Instructions:</t>
  </si>
  <si>
    <t>Dataset:</t>
  </si>
  <si>
    <t>Product Sales</t>
  </si>
  <si>
    <t xml:space="preserve">Answer the questions below providing information about yourself and why you choose this data set.
Then, use the provided data table to create a pivot table, along with the other Excel skills you have learned in class, to answer the 10 multiple choice questions below.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</si>
</sst>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13" fillId="33" borderId="10" xfId="0" applyFont="1" applyFill="1" applyBorder="1"/>
    <xf numFmtId="0" fontId="13" fillId="33" borderId="11" xfId="0" applyFont="1" applyFill="1" applyBorder="1"/>
    <xf numFmtId="164" fontId="0" fillId="0" borderId="0" xfId="42" applyNumberFormat="1" applyFont="1"/>
    <xf numFmtId="165" fontId="0" fillId="0" borderId="0" xfId="43" applyNumberFormat="1" applyFont="1"/>
    <xf numFmtId="0" fontId="13" fillId="33" borderId="0" xfId="0" applyFont="1" applyFill="1" applyBorder="1"/>
    <xf numFmtId="16" fontId="0" fillId="0" borderId="0" xfId="0" applyNumberFormat="1"/>
    <xf numFmtId="44" fontId="0" fillId="0" borderId="0" xfId="0" applyNumberFormat="1"/>
    <xf numFmtId="0" fontId="0" fillId="0" borderId="0" xfId="0" applyAlignment="1"/>
    <xf numFmtId="9" fontId="0" fillId="0" borderId="0" xfId="0" applyNumberFormat="1"/>
    <xf numFmtId="7" fontId="0" fillId="0" borderId="0" xfId="0" applyNumberFormat="1"/>
    <xf numFmtId="0" fontId="18" fillId="0" borderId="0" xfId="0" applyFont="1"/>
    <xf numFmtId="0" fontId="0" fillId="0" borderId="16" xfId="0" applyBorder="1"/>
    <xf numFmtId="0" fontId="13" fillId="34" borderId="17" xfId="0" applyFont="1" applyFill="1" applyBorder="1"/>
    <xf numFmtId="0" fontId="13" fillId="35" borderId="13" xfId="0" applyFont="1" applyFill="1" applyBorder="1"/>
    <xf numFmtId="0" fontId="16" fillId="35" borderId="12" xfId="0" applyFont="1" applyFill="1" applyBorder="1"/>
    <xf numFmtId="0" fontId="0" fillId="35" borderId="14" xfId="0" applyFill="1" applyBorder="1"/>
    <xf numFmtId="0" fontId="0" fillId="35" borderId="12" xfId="0" applyFill="1" applyBorder="1"/>
    <xf numFmtId="0" fontId="0" fillId="0" borderId="0" xfId="0" applyNumberFormat="1"/>
    <xf numFmtId="0" fontId="16" fillId="35" borderId="14" xfId="0" applyFont="1" applyFill="1" applyBorder="1"/>
    <xf numFmtId="0" fontId="13" fillId="35" borderId="14" xfId="0" applyFont="1" applyFill="1" applyBorder="1"/>
    <xf numFmtId="0" fontId="13" fillId="35" borderId="12" xfId="0" applyFont="1" applyFill="1" applyBorder="1"/>
    <xf numFmtId="0" fontId="0" fillId="0" borderId="0" xfId="0" applyProtection="1"/>
    <xf numFmtId="0" fontId="16" fillId="0" borderId="0" xfId="0" applyFont="1" applyProtection="1"/>
    <xf numFmtId="0" fontId="0" fillId="0" borderId="0" xfId="0" applyAlignment="1" applyProtection="1">
      <alignment horizontal="right"/>
    </xf>
    <xf numFmtId="0" fontId="18" fillId="0" borderId="0" xfId="0" applyFont="1" applyProtection="1"/>
    <xf numFmtId="0" fontId="16" fillId="0" borderId="13" xfId="0" applyFont="1" applyBorder="1" applyProtection="1"/>
    <xf numFmtId="0" fontId="21" fillId="0" borderId="12" xfId="0" applyFont="1" applyBorder="1" applyAlignment="1" applyProtection="1">
      <alignment horizontal="left" wrapText="1"/>
      <protection locked="0"/>
    </xf>
    <xf numFmtId="0" fontId="24" fillId="0" borderId="0" xfId="0" applyFont="1" applyProtection="1"/>
    <xf numFmtId="0" fontId="26" fillId="0" borderId="0" xfId="0" applyFont="1" applyBorder="1" applyAlignment="1" applyProtection="1">
      <alignment horizontal="left"/>
    </xf>
    <xf numFmtId="0" fontId="25" fillId="0" borderId="0" xfId="0" applyFont="1" applyBorder="1" applyProtection="1"/>
    <xf numFmtId="0" fontId="25" fillId="0" borderId="0" xfId="0" applyFont="1" applyBorder="1" applyAlignment="1" applyProtection="1">
      <alignment horizontal="right"/>
    </xf>
    <xf numFmtId="0" fontId="28" fillId="0" borderId="0" xfId="0" applyFont="1" applyProtection="1"/>
    <xf numFmtId="0" fontId="29" fillId="0" borderId="0" xfId="0" applyFont="1" applyProtection="1"/>
    <xf numFmtId="0" fontId="28" fillId="0" borderId="0" xfId="0" applyFont="1" applyAlignment="1" applyProtection="1">
      <alignment horizontal="right"/>
    </xf>
    <xf numFmtId="0" fontId="27" fillId="0" borderId="0" xfId="0" applyFont="1" applyAlignment="1" applyProtection="1">
      <alignment horizontal="left" vertical="top" wrapText="1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21" fillId="0" borderId="18" xfId="0" applyFont="1" applyBorder="1" applyAlignment="1" applyProtection="1">
      <alignment horizontal="left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21" fillId="0" borderId="20" xfId="0" applyFont="1" applyBorder="1" applyAlignment="1" applyProtection="1">
      <alignment horizontal="left" wrapText="1"/>
      <protection locked="0"/>
    </xf>
    <xf numFmtId="0" fontId="23" fillId="0" borderId="0" xfId="0" applyFont="1" applyAlignment="1" applyProtection="1">
      <alignment horizontal="left" vertical="top" wrapText="1"/>
    </xf>
    <xf numFmtId="0" fontId="0" fillId="0" borderId="14" xfId="0" applyBorder="1" applyAlignment="1" applyProtection="1"/>
    <xf numFmtId="0" fontId="0" fillId="0" borderId="15" xfId="0" applyBorder="1" applyAlignment="1" applyProtection="1"/>
    <xf numFmtId="0" fontId="21" fillId="0" borderId="18" xfId="0" applyFont="1" applyBorder="1" applyAlignment="1" applyProtection="1">
      <alignment horizontal="left" vertical="top" wrapText="1"/>
      <protection locked="0"/>
    </xf>
    <xf numFmtId="0" fontId="21" fillId="0" borderId="19" xfId="0" applyFont="1" applyBorder="1" applyAlignment="1" applyProtection="1">
      <alignment horizontal="left" vertical="top" wrapText="1"/>
      <protection locked="0"/>
    </xf>
    <xf numFmtId="0" fontId="21" fillId="0" borderId="20" xfId="0" applyFont="1" applyBorder="1" applyAlignment="1" applyProtection="1">
      <alignment horizontal="left" vertical="top" wrapText="1"/>
      <protection locked="0"/>
    </xf>
    <xf numFmtId="0" fontId="25" fillId="0" borderId="0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 wrapText="1"/>
    </xf>
    <xf numFmtId="0" fontId="21" fillId="0" borderId="13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0" fontId="20" fillId="0" borderId="13" xfId="0" applyFont="1" applyFill="1" applyBorder="1" applyAlignment="1">
      <alignment horizontal="left"/>
    </xf>
    <xf numFmtId="0" fontId="20" fillId="0" borderId="14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3" builtinId="5"/>
    <cellStyle name="Title" xfId="1" builtinId="15" customBuiltin="1"/>
    <cellStyle name="Total" xfId="17" builtinId="25" customBuiltin="1"/>
    <cellStyle name="Warning Text" xfId="14" builtinId="11" customBuiltin="1"/>
  </cellStyles>
  <dxfs count="22">
    <dxf>
      <numFmt numFmtId="34" formatCode="_(&quot;$&quot;* #,##0.00_);_(&quot;$&quot;* \(#,##0.00\);_(&quot;$&quot;* &quot;-&quot;??_);_(@_)"/>
    </dxf>
    <dxf>
      <numFmt numFmtId="21" formatCode="d\-mmm"/>
    </dxf>
    <dxf>
      <numFmt numFmtId="21" formatCode="d\-mmm"/>
    </dxf>
    <dxf>
      <numFmt numFmtId="21" formatCode="d\-mmm"/>
    </dxf>
    <dxf>
      <numFmt numFmtId="21" formatCode="d\-mmm"/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0"/>
      </font>
    </dxf>
    <dxf>
      <font>
        <b/>
        <i val="0"/>
        <color rgb="FF00B050"/>
      </font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/>
        <i val="0"/>
        <color rgb="FFFF0000"/>
      </font>
    </dxf>
    <dxf>
      <numFmt numFmtId="3" formatCode="#,##0"/>
    </dxf>
    <dxf>
      <numFmt numFmtId="14" formatCode="0.00%"/>
    </dxf>
    <dxf>
      <font>
        <color auto="1"/>
      </font>
      <border>
        <left style="dashed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3" formatCode="#,##0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8" name="Table8" displayName="Table8" ref="B2:I202" totalsRowShown="0" headerRowDxfId="19">
  <autoFilter ref="B2:I202"/>
  <sortState ref="B2:L201">
    <sortCondition ref="C1:C201"/>
  </sortState>
  <tableColumns count="8">
    <tableColumn id="7" name="Mkr">
      <calculatedColumnFormula>Table8[[#This Row],[Dindex]]&amp;"-"&amp;Table8[[#This Row],[Question'#]]&amp;"-"&amp;Table8[[#This Row],[Sort]]</calculatedColumnFormula>
    </tableColumn>
    <tableColumn id="3" name="Question"/>
    <tableColumn id="5" name="Answer"/>
    <tableColumn id="4" name="AnsType"/>
    <tableColumn id="1" name="Dataset"/>
    <tableColumn id="8" name="Dindex"/>
    <tableColumn id="2" name="Question#"/>
    <tableColumn id="6" name="Sor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Table7" displayName="Table7" ref="N33:Q58" totalsRowShown="0" tableBorderDxfId="18">
  <autoFilter ref="N33:Q58"/>
  <tableColumns count="4">
    <tableColumn id="1" name="Question"/>
    <tableColumn id="2" name="Nickname"/>
    <tableColumn id="3" name="Error Marker">
      <calculatedColumnFormula>IF(O34,COUNTIF($O$34:O34,TRUE),"")</calculatedColumnFormula>
    </tableColumn>
    <tableColumn id="4" name="Error Messag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.toys" displayName="t.toys" ref="B19:H3151" totalsRowShown="0">
  <autoFilter ref="B19:H3151"/>
  <sortState ref="B17:H3472">
    <sortCondition ref="G16:G3472"/>
  </sortState>
  <tableColumns count="7">
    <tableColumn id="1" name="Month" dataDxfId="4"/>
    <tableColumn id="2" name="Location" dataDxfId="3"/>
    <tableColumn id="3" name="Age Group" dataDxfId="2"/>
    <tableColumn id="4" name="Gender" dataDxfId="1"/>
    <tableColumn id="5" name="Product"/>
    <tableColumn id="6" name="Units Sold"/>
    <tableColumn id="7" name="Gross Sal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Q202"/>
  <sheetViews>
    <sheetView workbookViewId="0">
      <selection activeCell="L18" sqref="L18:Q27"/>
    </sheetView>
  </sheetViews>
  <sheetFormatPr defaultRowHeight="15" x14ac:dyDescent="0.25"/>
  <cols>
    <col min="2" max="2" width="10.5703125" bestFit="1" customWidth="1"/>
    <col min="3" max="3" width="10.7109375" customWidth="1"/>
    <col min="5" max="5" width="10.7109375" customWidth="1"/>
    <col min="6" max="6" width="9.85546875" customWidth="1"/>
    <col min="7" max="7" width="9.5703125" bestFit="1" customWidth="1"/>
    <col min="8" max="8" width="12.42578125" bestFit="1" customWidth="1"/>
    <col min="11" max="11" width="22.42578125" bestFit="1" customWidth="1"/>
    <col min="12" max="12" width="59.7109375" bestFit="1" customWidth="1"/>
    <col min="13" max="13" width="28.28515625" bestFit="1" customWidth="1"/>
    <col min="14" max="14" width="34.42578125" customWidth="1"/>
    <col min="15" max="15" width="37.5703125" customWidth="1"/>
    <col min="16" max="16" width="14.5703125" bestFit="1" customWidth="1"/>
    <col min="17" max="17" width="120.140625" bestFit="1" customWidth="1"/>
    <col min="18" max="18" width="9.7109375" bestFit="1" customWidth="1"/>
  </cols>
  <sheetData>
    <row r="2" spans="2:17" x14ac:dyDescent="0.25">
      <c r="B2" s="2" t="s">
        <v>147</v>
      </c>
      <c r="C2" s="2" t="s">
        <v>142</v>
      </c>
      <c r="D2" s="5" t="s">
        <v>145</v>
      </c>
      <c r="E2" s="2" t="s">
        <v>144</v>
      </c>
      <c r="F2" s="1" t="s">
        <v>141</v>
      </c>
      <c r="G2" s="2" t="s">
        <v>148</v>
      </c>
      <c r="H2" s="2" t="s">
        <v>143</v>
      </c>
      <c r="I2" s="5" t="s">
        <v>146</v>
      </c>
      <c r="L2" s="13" t="s">
        <v>253</v>
      </c>
    </row>
    <row r="3" spans="2:17" x14ac:dyDescent="0.25">
      <c r="B3" t="str">
        <f>Table8[[#This Row],[Dindex]]&amp;"-"&amp;Table8[[#This Row],[Question'#]]&amp;"-"&amp;Table8[[#This Row],[Sort]]</f>
        <v>3-1-1</v>
      </c>
      <c r="C3" t="s">
        <v>50</v>
      </c>
      <c r="D3" s="3">
        <v>137640</v>
      </c>
      <c r="F3" t="s">
        <v>139</v>
      </c>
      <c r="G3" s="18">
        <v>3</v>
      </c>
      <c r="H3">
        <v>1</v>
      </c>
      <c r="I3">
        <v>1</v>
      </c>
    </row>
    <row r="4" spans="2:17" x14ac:dyDescent="0.25">
      <c r="B4" t="str">
        <f>Table8[[#This Row],[Dindex]]&amp;"-"&amp;Table8[[#This Row],[Question'#]]&amp;"-"&amp;Table8[[#This Row],[Sort]]</f>
        <v>3-1-2</v>
      </c>
      <c r="C4" t="s">
        <v>50</v>
      </c>
      <c r="D4" s="3">
        <v>141177</v>
      </c>
      <c r="F4" t="s">
        <v>139</v>
      </c>
      <c r="G4" s="18">
        <v>3</v>
      </c>
      <c r="H4">
        <v>1</v>
      </c>
      <c r="I4">
        <v>2</v>
      </c>
      <c r="L4" s="14" t="s">
        <v>248</v>
      </c>
      <c r="M4" s="19"/>
      <c r="N4" s="15"/>
    </row>
    <row r="5" spans="2:17" x14ac:dyDescent="0.25">
      <c r="B5" t="str">
        <f>Table8[[#This Row],[Dindex]]&amp;"-"&amp;Table8[[#This Row],[Question'#]]&amp;"-"&amp;Table8[[#This Row],[Sort]]</f>
        <v>3-1-3</v>
      </c>
      <c r="C5" t="s">
        <v>50</v>
      </c>
      <c r="D5" s="3">
        <v>145347</v>
      </c>
      <c r="F5" t="s">
        <v>139</v>
      </c>
      <c r="G5" s="18">
        <v>3</v>
      </c>
      <c r="H5">
        <v>1</v>
      </c>
      <c r="I5">
        <v>3</v>
      </c>
      <c r="L5" s="13" t="s">
        <v>250</v>
      </c>
      <c r="M5" s="13" t="s">
        <v>251</v>
      </c>
      <c r="N5" s="13" t="s">
        <v>251</v>
      </c>
    </row>
    <row r="6" spans="2:17" x14ac:dyDescent="0.25">
      <c r="B6" t="str">
        <f>Table8[[#This Row],[Dindex]]&amp;"-"&amp;Table8[[#This Row],[Question'#]]&amp;"-"&amp;Table8[[#This Row],[Sort]]</f>
        <v>3-1-4</v>
      </c>
      <c r="C6" t="s">
        <v>50</v>
      </c>
      <c r="D6" s="3">
        <v>705006</v>
      </c>
      <c r="F6" t="s">
        <v>139</v>
      </c>
      <c r="G6" s="18">
        <v>3</v>
      </c>
      <c r="H6">
        <v>1</v>
      </c>
      <c r="I6">
        <v>4</v>
      </c>
      <c r="L6" s="12"/>
      <c r="M6" s="12" t="s">
        <v>289</v>
      </c>
      <c r="N6" s="12" t="s">
        <v>291</v>
      </c>
    </row>
    <row r="7" spans="2:17" x14ac:dyDescent="0.25">
      <c r="B7" t="str">
        <f>Table8[[#This Row],[Dindex]]&amp;"-"&amp;Table8[[#This Row],[Question'#]]&amp;"-"&amp;Table8[[#This Row],[Sort]]</f>
        <v>5-2-1</v>
      </c>
      <c r="C7" t="s">
        <v>131</v>
      </c>
      <c r="D7" s="3">
        <v>1943</v>
      </c>
      <c r="F7" t="s">
        <v>137</v>
      </c>
      <c r="G7" s="18">
        <v>5</v>
      </c>
      <c r="H7">
        <v>2</v>
      </c>
      <c r="I7">
        <v>1</v>
      </c>
      <c r="L7" s="12" t="s">
        <v>136</v>
      </c>
      <c r="M7" s="12" t="s">
        <v>149</v>
      </c>
      <c r="N7" s="12" t="str">
        <f>ProductSalesData!B3</f>
        <v xml:space="preserve">NYC based toy retailer's 2015 sales classified by month, product, location, child's age and child's gender. </v>
      </c>
    </row>
    <row r="8" spans="2:17" x14ac:dyDescent="0.25">
      <c r="B8" t="str">
        <f>Table8[[#This Row],[Dindex]]&amp;"-"&amp;Table8[[#This Row],[Question'#]]&amp;"-"&amp;Table8[[#This Row],[Sort]]</f>
        <v>5-2-2</v>
      </c>
      <c r="C8" t="s">
        <v>131</v>
      </c>
      <c r="D8" s="3">
        <v>2051</v>
      </c>
      <c r="F8" t="s">
        <v>137</v>
      </c>
      <c r="G8" s="18">
        <v>5</v>
      </c>
      <c r="H8">
        <v>2</v>
      </c>
      <c r="I8">
        <v>2</v>
      </c>
      <c r="L8" s="12" t="s">
        <v>140</v>
      </c>
      <c r="M8" s="12" t="s">
        <v>150</v>
      </c>
      <c r="N8" s="12" t="e">
        <f>#REF!</f>
        <v>#REF!</v>
      </c>
    </row>
    <row r="9" spans="2:17" x14ac:dyDescent="0.25">
      <c r="B9" t="str">
        <f>Table8[[#This Row],[Dindex]]&amp;"-"&amp;Table8[[#This Row],[Question'#]]&amp;"-"&amp;Table8[[#This Row],[Sort]]</f>
        <v>5-2-3</v>
      </c>
      <c r="C9" t="s">
        <v>131</v>
      </c>
      <c r="D9" s="3">
        <v>2172</v>
      </c>
      <c r="F9" t="s">
        <v>137</v>
      </c>
      <c r="G9" s="18">
        <v>5</v>
      </c>
      <c r="H9">
        <v>2</v>
      </c>
      <c r="I9">
        <v>3</v>
      </c>
      <c r="L9" s="12" t="s">
        <v>139</v>
      </c>
      <c r="M9" s="12" t="s">
        <v>151</v>
      </c>
      <c r="N9" s="12" t="e">
        <f>#REF!</f>
        <v>#REF!</v>
      </c>
    </row>
    <row r="10" spans="2:17" x14ac:dyDescent="0.25">
      <c r="B10" t="str">
        <f>Table8[[#This Row],[Dindex]]&amp;"-"&amp;Table8[[#This Row],[Question'#]]&amp;"-"&amp;Table8[[#This Row],[Sort]]</f>
        <v>5-2-4</v>
      </c>
      <c r="C10" t="s">
        <v>131</v>
      </c>
      <c r="D10" s="3">
        <v>2240</v>
      </c>
      <c r="F10" t="s">
        <v>137</v>
      </c>
      <c r="G10" s="18">
        <v>5</v>
      </c>
      <c r="H10">
        <v>2</v>
      </c>
      <c r="I10">
        <v>4</v>
      </c>
      <c r="L10" s="12" t="s">
        <v>138</v>
      </c>
      <c r="M10" s="12" t="s">
        <v>152</v>
      </c>
      <c r="N10" s="12" t="e">
        <f>#REF!</f>
        <v>#REF!</v>
      </c>
    </row>
    <row r="11" spans="2:17" x14ac:dyDescent="0.25">
      <c r="B11" t="str">
        <f>Table8[[#This Row],[Dindex]]&amp;"-"&amp;Table8[[#This Row],[Question'#]]&amp;"-"&amp;Table8[[#This Row],[Sort]]</f>
        <v>5-10-1</v>
      </c>
      <c r="C11" t="s">
        <v>134</v>
      </c>
      <c r="D11" s="3">
        <v>115</v>
      </c>
      <c r="F11" t="s">
        <v>137</v>
      </c>
      <c r="G11" s="18">
        <v>5</v>
      </c>
      <c r="H11">
        <v>10</v>
      </c>
      <c r="I11">
        <v>1</v>
      </c>
      <c r="L11" s="12" t="s">
        <v>137</v>
      </c>
      <c r="M11" s="12" t="s">
        <v>153</v>
      </c>
      <c r="N11" s="12" t="e">
        <f>#REF!</f>
        <v>#REF!</v>
      </c>
    </row>
    <row r="12" spans="2:17" x14ac:dyDescent="0.25">
      <c r="B12" t="str">
        <f>Table8[[#This Row],[Dindex]]&amp;"-"&amp;Table8[[#This Row],[Question'#]]&amp;"-"&amp;Table8[[#This Row],[Sort]]</f>
        <v>5-10-2</v>
      </c>
      <c r="C12" t="s">
        <v>134</v>
      </c>
      <c r="D12" s="3">
        <v>534</v>
      </c>
      <c r="F12" t="s">
        <v>137</v>
      </c>
      <c r="G12" s="18">
        <v>5</v>
      </c>
      <c r="H12">
        <v>10</v>
      </c>
      <c r="I12">
        <v>2</v>
      </c>
    </row>
    <row r="13" spans="2:17" x14ac:dyDescent="0.25">
      <c r="B13" t="str">
        <f>Table8[[#This Row],[Dindex]]&amp;"-"&amp;Table8[[#This Row],[Question'#]]&amp;"-"&amp;Table8[[#This Row],[Sort]]</f>
        <v>5-10-3</v>
      </c>
      <c r="C13" t="s">
        <v>134</v>
      </c>
      <c r="D13" s="3">
        <v>772</v>
      </c>
      <c r="F13" t="s">
        <v>137</v>
      </c>
      <c r="G13" s="18">
        <v>5</v>
      </c>
      <c r="H13">
        <v>10</v>
      </c>
      <c r="I13">
        <v>3</v>
      </c>
    </row>
    <row r="14" spans="2:17" x14ac:dyDescent="0.25">
      <c r="B14" t="str">
        <f>Table8[[#This Row],[Dindex]]&amp;"-"&amp;Table8[[#This Row],[Question'#]]&amp;"-"&amp;Table8[[#This Row],[Sort]]</f>
        <v>5-10-4</v>
      </c>
      <c r="C14" t="s">
        <v>134</v>
      </c>
      <c r="D14" s="3">
        <v>871</v>
      </c>
      <c r="F14" t="s">
        <v>137</v>
      </c>
      <c r="G14" s="18">
        <v>5</v>
      </c>
      <c r="H14">
        <v>10</v>
      </c>
      <c r="I14">
        <v>4</v>
      </c>
    </row>
    <row r="15" spans="2:17" x14ac:dyDescent="0.25">
      <c r="B15" t="str">
        <f>Table8[[#This Row],[Dindex]]&amp;"-"&amp;Table8[[#This Row],[Question'#]]&amp;"-"&amp;Table8[[#This Row],[Sort]]</f>
        <v>4-1-1</v>
      </c>
      <c r="C15" t="s">
        <v>121</v>
      </c>
      <c r="D15" s="3">
        <v>18565</v>
      </c>
      <c r="F15" t="s">
        <v>138</v>
      </c>
      <c r="G15" s="18">
        <v>4</v>
      </c>
      <c r="H15">
        <v>1</v>
      </c>
      <c r="I15">
        <v>1</v>
      </c>
    </row>
    <row r="16" spans="2:17" x14ac:dyDescent="0.25">
      <c r="B16" t="str">
        <f>Table8[[#This Row],[Dindex]]&amp;"-"&amp;Table8[[#This Row],[Question'#]]&amp;"-"&amp;Table8[[#This Row],[Sort]]</f>
        <v>4-1-2</v>
      </c>
      <c r="C16" t="s">
        <v>121</v>
      </c>
      <c r="D16" s="3">
        <v>19556</v>
      </c>
      <c r="F16" t="s">
        <v>138</v>
      </c>
      <c r="G16" s="18">
        <v>4</v>
      </c>
      <c r="H16">
        <v>1</v>
      </c>
      <c r="I16">
        <v>2</v>
      </c>
      <c r="L16" s="14" t="s">
        <v>249</v>
      </c>
      <c r="M16" s="16"/>
      <c r="N16" s="16"/>
      <c r="O16" s="16"/>
      <c r="P16" s="16"/>
      <c r="Q16" s="17"/>
    </row>
    <row r="17" spans="2:17" x14ac:dyDescent="0.25">
      <c r="B17" t="str">
        <f>Table8[[#This Row],[Dindex]]&amp;"-"&amp;Table8[[#This Row],[Question'#]]&amp;"-"&amp;Table8[[#This Row],[Sort]]</f>
        <v>4-1-3</v>
      </c>
      <c r="C17" t="s">
        <v>121</v>
      </c>
      <c r="D17" s="3">
        <v>20189</v>
      </c>
      <c r="F17" t="s">
        <v>138</v>
      </c>
      <c r="G17" s="18">
        <v>4</v>
      </c>
      <c r="H17">
        <v>1</v>
      </c>
      <c r="I17">
        <v>3</v>
      </c>
      <c r="L17" s="13" t="s">
        <v>252</v>
      </c>
      <c r="M17" s="13" t="s">
        <v>142</v>
      </c>
      <c r="N17" s="13">
        <v>1</v>
      </c>
      <c r="O17" s="13">
        <v>2</v>
      </c>
      <c r="P17" s="13">
        <v>3</v>
      </c>
      <c r="Q17" s="13">
        <v>4</v>
      </c>
    </row>
    <row r="18" spans="2:17" x14ac:dyDescent="0.25">
      <c r="B18" t="str">
        <f>Table8[[#This Row],[Dindex]]&amp;"-"&amp;Table8[[#This Row],[Question'#]]&amp;"-"&amp;Table8[[#This Row],[Sort]]</f>
        <v>4-1-4</v>
      </c>
      <c r="C18" t="s">
        <v>121</v>
      </c>
      <c r="D18" s="3">
        <v>20401</v>
      </c>
      <c r="F18" t="s">
        <v>138</v>
      </c>
      <c r="G18" s="18">
        <v>4</v>
      </c>
      <c r="H18">
        <v>1</v>
      </c>
      <c r="I18">
        <v>4</v>
      </c>
      <c r="L18" s="12">
        <v>1</v>
      </c>
      <c r="M18" s="12" t="s">
        <v>93</v>
      </c>
      <c r="N18" s="12" t="s">
        <v>94</v>
      </c>
      <c r="O18" s="12" t="s">
        <v>97</v>
      </c>
      <c r="P18" s="12" t="s">
        <v>96</v>
      </c>
      <c r="Q18" s="12" t="s">
        <v>95</v>
      </c>
    </row>
    <row r="19" spans="2:17" x14ac:dyDescent="0.25">
      <c r="B19" t="str">
        <f>Table8[[#This Row],[Dindex]]&amp;"-"&amp;Table8[[#This Row],[Question'#]]&amp;"-"&amp;Table8[[#This Row],[Sort]]</f>
        <v>1-3-1</v>
      </c>
      <c r="C19" t="s">
        <v>102</v>
      </c>
      <c r="D19" s="3">
        <v>12033</v>
      </c>
      <c r="F19" t="s">
        <v>136</v>
      </c>
      <c r="G19" s="18">
        <v>1</v>
      </c>
      <c r="H19">
        <v>3</v>
      </c>
      <c r="I19">
        <v>1</v>
      </c>
      <c r="L19" s="12">
        <v>2</v>
      </c>
      <c r="M19" s="12" t="s">
        <v>92</v>
      </c>
      <c r="N19" s="12">
        <v>2675172.9500000002</v>
      </c>
      <c r="O19" s="12">
        <v>3127164.12</v>
      </c>
      <c r="P19" s="12">
        <v>3922108.39</v>
      </c>
      <c r="Q19" s="12">
        <v>4885267.04</v>
      </c>
    </row>
    <row r="20" spans="2:17" x14ac:dyDescent="0.25">
      <c r="B20" t="str">
        <f>Table8[[#This Row],[Dindex]]&amp;"-"&amp;Table8[[#This Row],[Question'#]]&amp;"-"&amp;Table8[[#This Row],[Sort]]</f>
        <v>1-3-2</v>
      </c>
      <c r="C20" t="s">
        <v>102</v>
      </c>
      <c r="D20" s="3">
        <v>18399</v>
      </c>
      <c r="F20" t="s">
        <v>136</v>
      </c>
      <c r="G20" s="18">
        <v>1</v>
      </c>
      <c r="H20">
        <v>3</v>
      </c>
      <c r="I20">
        <v>2</v>
      </c>
      <c r="L20" s="12">
        <v>3</v>
      </c>
      <c r="M20" s="12" t="s">
        <v>102</v>
      </c>
      <c r="N20" s="12">
        <v>12033</v>
      </c>
      <c r="O20" s="12">
        <v>18399</v>
      </c>
      <c r="P20" s="12">
        <v>19415</v>
      </c>
      <c r="Q20" s="12">
        <v>22080</v>
      </c>
    </row>
    <row r="21" spans="2:17" x14ac:dyDescent="0.25">
      <c r="B21" t="str">
        <f>Table8[[#This Row],[Dindex]]&amp;"-"&amp;Table8[[#This Row],[Question'#]]&amp;"-"&amp;Table8[[#This Row],[Sort]]</f>
        <v>1-3-3</v>
      </c>
      <c r="C21" t="s">
        <v>102</v>
      </c>
      <c r="D21" s="3">
        <v>19415</v>
      </c>
      <c r="F21" t="s">
        <v>136</v>
      </c>
      <c r="G21" s="18">
        <v>1</v>
      </c>
      <c r="H21">
        <v>3</v>
      </c>
      <c r="I21">
        <v>3</v>
      </c>
      <c r="L21" s="12">
        <v>4</v>
      </c>
      <c r="M21" s="12" t="s">
        <v>101</v>
      </c>
      <c r="N21" s="12" t="s">
        <v>88</v>
      </c>
      <c r="O21" s="12" t="s">
        <v>73</v>
      </c>
      <c r="P21" s="12" t="s">
        <v>90</v>
      </c>
      <c r="Q21" s="12" t="s">
        <v>89</v>
      </c>
    </row>
    <row r="22" spans="2:17" x14ac:dyDescent="0.25">
      <c r="B22" t="str">
        <f>Table8[[#This Row],[Dindex]]&amp;"-"&amp;Table8[[#This Row],[Question'#]]&amp;"-"&amp;Table8[[#This Row],[Sort]]</f>
        <v>1-3-4</v>
      </c>
      <c r="C22" t="s">
        <v>102</v>
      </c>
      <c r="D22" s="3">
        <v>22080</v>
      </c>
      <c r="F22" t="s">
        <v>136</v>
      </c>
      <c r="G22" s="18">
        <v>1</v>
      </c>
      <c r="H22">
        <v>3</v>
      </c>
      <c r="I22">
        <v>4</v>
      </c>
      <c r="L22" s="12">
        <v>5</v>
      </c>
      <c r="M22" s="12" t="s">
        <v>103</v>
      </c>
      <c r="N22" s="12" t="s">
        <v>88</v>
      </c>
      <c r="O22" s="12" t="s">
        <v>73</v>
      </c>
      <c r="P22" s="12" t="s">
        <v>90</v>
      </c>
      <c r="Q22" s="12" t="s">
        <v>89</v>
      </c>
    </row>
    <row r="23" spans="2:17" x14ac:dyDescent="0.25">
      <c r="B23" t="str">
        <f>Table8[[#This Row],[Dindex]]&amp;"-"&amp;Table8[[#This Row],[Question'#]]&amp;"-"&amp;Table8[[#This Row],[Sort]]</f>
        <v>3-3-1</v>
      </c>
      <c r="C23" t="s">
        <v>36</v>
      </c>
      <c r="D23" s="3">
        <v>69339</v>
      </c>
      <c r="F23" t="s">
        <v>139</v>
      </c>
      <c r="G23" s="18">
        <v>3</v>
      </c>
      <c r="H23">
        <v>3</v>
      </c>
      <c r="I23">
        <v>1</v>
      </c>
      <c r="L23" s="12">
        <v>6</v>
      </c>
      <c r="M23" s="12" t="s">
        <v>105</v>
      </c>
      <c r="N23" s="12">
        <v>0.121</v>
      </c>
      <c r="O23" s="12">
        <v>0.747</v>
      </c>
      <c r="P23" s="12">
        <v>0.82199999999999995</v>
      </c>
      <c r="Q23" s="12">
        <v>0.879</v>
      </c>
    </row>
    <row r="24" spans="2:17" x14ac:dyDescent="0.25">
      <c r="B24" t="str">
        <f>Table8[[#This Row],[Dindex]]&amp;"-"&amp;Table8[[#This Row],[Question'#]]&amp;"-"&amp;Table8[[#This Row],[Sort]]</f>
        <v>3-3-2</v>
      </c>
      <c r="C24" t="s">
        <v>36</v>
      </c>
      <c r="D24" s="3">
        <v>70743</v>
      </c>
      <c r="F24" t="s">
        <v>139</v>
      </c>
      <c r="G24" s="18">
        <v>3</v>
      </c>
      <c r="H24">
        <v>3</v>
      </c>
      <c r="I24">
        <v>2</v>
      </c>
      <c r="L24" s="12">
        <v>7</v>
      </c>
      <c r="M24" s="12" t="s">
        <v>107</v>
      </c>
      <c r="N24" s="12">
        <v>60590.2</v>
      </c>
      <c r="O24" s="12">
        <v>98059.53</v>
      </c>
      <c r="P24" s="12">
        <v>101077.52</v>
      </c>
      <c r="Q24" s="12">
        <v>108567.71</v>
      </c>
    </row>
    <row r="25" spans="2:17" x14ac:dyDescent="0.25">
      <c r="B25" t="str">
        <f>Table8[[#This Row],[Dindex]]&amp;"-"&amp;Table8[[#This Row],[Question'#]]&amp;"-"&amp;Table8[[#This Row],[Sort]]</f>
        <v>3-3-3</v>
      </c>
      <c r="C25" t="s">
        <v>36</v>
      </c>
      <c r="D25" s="3">
        <v>74604</v>
      </c>
      <c r="F25" t="s">
        <v>139</v>
      </c>
      <c r="G25" s="18">
        <v>3</v>
      </c>
      <c r="H25">
        <v>3</v>
      </c>
      <c r="I25">
        <v>3</v>
      </c>
      <c r="L25" s="12">
        <v>8</v>
      </c>
      <c r="M25" s="12" t="s">
        <v>104</v>
      </c>
      <c r="N25" s="12">
        <v>0.434</v>
      </c>
      <c r="O25" s="12">
        <v>0.47599999999999998</v>
      </c>
      <c r="P25" s="12">
        <v>0.51800000000000002</v>
      </c>
      <c r="Q25" s="12">
        <v>0.56599999999999995</v>
      </c>
    </row>
    <row r="26" spans="2:17" x14ac:dyDescent="0.25">
      <c r="B26" t="str">
        <f>Table8[[#This Row],[Dindex]]&amp;"-"&amp;Table8[[#This Row],[Question'#]]&amp;"-"&amp;Table8[[#This Row],[Sort]]</f>
        <v>3-3-4</v>
      </c>
      <c r="C26" t="s">
        <v>36</v>
      </c>
      <c r="D26" s="3">
        <v>345852</v>
      </c>
      <c r="F26" t="s">
        <v>139</v>
      </c>
      <c r="G26" s="18">
        <v>3</v>
      </c>
      <c r="H26">
        <v>3</v>
      </c>
      <c r="I26">
        <v>4</v>
      </c>
      <c r="L26" s="12">
        <v>9</v>
      </c>
      <c r="M26" s="12" t="s">
        <v>106</v>
      </c>
      <c r="N26" s="12">
        <v>0.23699999999999999</v>
      </c>
      <c r="O26" s="12">
        <v>0.32</v>
      </c>
      <c r="P26" s="12">
        <v>0.38400000000000001</v>
      </c>
      <c r="Q26" s="12">
        <v>0.81200000000000006</v>
      </c>
    </row>
    <row r="27" spans="2:17" x14ac:dyDescent="0.25">
      <c r="B27" t="str">
        <f>Table8[[#This Row],[Dindex]]&amp;"-"&amp;Table8[[#This Row],[Question'#]]&amp;"-"&amp;Table8[[#This Row],[Sort]]</f>
        <v>5-3-1</v>
      </c>
      <c r="C27" t="s">
        <v>135</v>
      </c>
      <c r="D27" s="3">
        <v>512</v>
      </c>
      <c r="F27" t="s">
        <v>137</v>
      </c>
      <c r="G27" s="18">
        <v>5</v>
      </c>
      <c r="H27">
        <v>3</v>
      </c>
      <c r="I27">
        <v>1</v>
      </c>
      <c r="L27" s="12">
        <v>10</v>
      </c>
      <c r="M27" s="12" t="s">
        <v>98</v>
      </c>
      <c r="N27" s="12" t="s">
        <v>100</v>
      </c>
      <c r="O27" s="12" t="s">
        <v>99</v>
      </c>
      <c r="P27" s="12" t="s">
        <v>94</v>
      </c>
      <c r="Q27" s="12" t="s">
        <v>97</v>
      </c>
    </row>
    <row r="28" spans="2:17" x14ac:dyDescent="0.25">
      <c r="B28" t="str">
        <f>Table8[[#This Row],[Dindex]]&amp;"-"&amp;Table8[[#This Row],[Question'#]]&amp;"-"&amp;Table8[[#This Row],[Sort]]</f>
        <v>5-3-2</v>
      </c>
      <c r="C28" t="s">
        <v>135</v>
      </c>
      <c r="D28" s="3">
        <v>574</v>
      </c>
      <c r="F28" t="s">
        <v>137</v>
      </c>
      <c r="G28" s="18">
        <v>5</v>
      </c>
      <c r="H28">
        <v>3</v>
      </c>
      <c r="I28">
        <v>2</v>
      </c>
    </row>
    <row r="29" spans="2:17" x14ac:dyDescent="0.25">
      <c r="B29" t="str">
        <f>Table8[[#This Row],[Dindex]]&amp;"-"&amp;Table8[[#This Row],[Question'#]]&amp;"-"&amp;Table8[[#This Row],[Sort]]</f>
        <v>5-3-3</v>
      </c>
      <c r="C29" t="s">
        <v>135</v>
      </c>
      <c r="D29" s="3">
        <v>624</v>
      </c>
      <c r="F29" t="s">
        <v>137</v>
      </c>
      <c r="G29" s="18">
        <v>5</v>
      </c>
      <c r="H29">
        <v>3</v>
      </c>
      <c r="I29">
        <v>3</v>
      </c>
    </row>
    <row r="30" spans="2:17" x14ac:dyDescent="0.25">
      <c r="B30" t="str">
        <f>Table8[[#This Row],[Dindex]]&amp;"-"&amp;Table8[[#This Row],[Question'#]]&amp;"-"&amp;Table8[[#This Row],[Sort]]</f>
        <v>5-3-4</v>
      </c>
      <c r="C30" t="s">
        <v>135</v>
      </c>
      <c r="D30" s="3">
        <v>686</v>
      </c>
      <c r="F30" t="s">
        <v>137</v>
      </c>
      <c r="G30" s="18">
        <v>5</v>
      </c>
      <c r="H30">
        <v>3</v>
      </c>
      <c r="I30">
        <v>4</v>
      </c>
    </row>
    <row r="31" spans="2:17" x14ac:dyDescent="0.25">
      <c r="B31" t="str">
        <f>Table8[[#This Row],[Dindex]]&amp;"-"&amp;Table8[[#This Row],[Question'#]]&amp;"-"&amp;Table8[[#This Row],[Sort]]</f>
        <v>3-4-1</v>
      </c>
      <c r="C31" t="s">
        <v>37</v>
      </c>
      <c r="D31" s="3">
        <v>1029</v>
      </c>
      <c r="F31" t="s">
        <v>139</v>
      </c>
      <c r="G31" s="18">
        <v>3</v>
      </c>
      <c r="H31">
        <v>4</v>
      </c>
      <c r="I31">
        <v>1</v>
      </c>
    </row>
    <row r="32" spans="2:17" x14ac:dyDescent="0.25">
      <c r="B32" t="str">
        <f>Table8[[#This Row],[Dindex]]&amp;"-"&amp;Table8[[#This Row],[Question'#]]&amp;"-"&amp;Table8[[#This Row],[Sort]]</f>
        <v>3-4-2</v>
      </c>
      <c r="C32" t="s">
        <v>37</v>
      </c>
      <c r="D32" s="3">
        <v>1071</v>
      </c>
      <c r="F32" t="s">
        <v>139</v>
      </c>
      <c r="G32" s="18">
        <v>3</v>
      </c>
      <c r="H32">
        <v>4</v>
      </c>
      <c r="I32">
        <v>2</v>
      </c>
      <c r="L32" s="14" t="s">
        <v>178</v>
      </c>
      <c r="N32" s="14" t="s">
        <v>269</v>
      </c>
      <c r="O32" s="20"/>
      <c r="P32" s="20"/>
      <c r="Q32" s="21"/>
    </row>
    <row r="33" spans="2:17" x14ac:dyDescent="0.25">
      <c r="B33" t="str">
        <f>Table8[[#This Row],[Dindex]]&amp;"-"&amp;Table8[[#This Row],[Question'#]]&amp;"-"&amp;Table8[[#This Row],[Sort]]</f>
        <v>3-4-3</v>
      </c>
      <c r="C33" t="s">
        <v>37</v>
      </c>
      <c r="D33" s="3">
        <v>1089</v>
      </c>
      <c r="F33" t="s">
        <v>139</v>
      </c>
      <c r="G33" s="18">
        <v>3</v>
      </c>
      <c r="H33">
        <v>4</v>
      </c>
      <c r="I33">
        <v>3</v>
      </c>
      <c r="L33" s="12" t="s">
        <v>290</v>
      </c>
      <c r="N33" t="s">
        <v>142</v>
      </c>
      <c r="O33" t="s">
        <v>250</v>
      </c>
      <c r="P33" t="s">
        <v>265</v>
      </c>
      <c r="Q33" t="s">
        <v>266</v>
      </c>
    </row>
    <row r="34" spans="2:17" x14ac:dyDescent="0.25">
      <c r="B34" t="str">
        <f>Table8[[#This Row],[Dindex]]&amp;"-"&amp;Table8[[#This Row],[Question'#]]&amp;"-"&amp;Table8[[#This Row],[Sort]]</f>
        <v>3-4-4</v>
      </c>
      <c r="C34" t="s">
        <v>37</v>
      </c>
      <c r="D34" s="3">
        <v>1107</v>
      </c>
      <c r="F34" t="s">
        <v>139</v>
      </c>
      <c r="G34" s="18">
        <v>3</v>
      </c>
      <c r="H34">
        <v>4</v>
      </c>
      <c r="I34">
        <v>4</v>
      </c>
      <c r="L34" s="12" t="s">
        <v>238</v>
      </c>
      <c r="N34" t="s">
        <v>282</v>
      </c>
      <c r="O34" t="b">
        <f>COUNTIF(O35:O57,TRUE)=23</f>
        <v>0</v>
      </c>
      <c r="P34" t="str">
        <f>IF(O34,COUNTIF($O$34:O34,TRUE),"")</f>
        <v/>
      </c>
      <c r="Q34" t="s">
        <v>288</v>
      </c>
    </row>
    <row r="35" spans="2:17" x14ac:dyDescent="0.25">
      <c r="B35" t="str">
        <f>Table8[[#This Row],[Dindex]]&amp;"-"&amp;Table8[[#This Row],[Question'#]]&amp;"-"&amp;Table8[[#This Row],[Sort]]</f>
        <v>2-10-1</v>
      </c>
      <c r="C35" t="s">
        <v>26</v>
      </c>
      <c r="D35" s="3">
        <v>3</v>
      </c>
      <c r="F35" t="s">
        <v>140</v>
      </c>
      <c r="G35" s="18">
        <v>2</v>
      </c>
      <c r="H35">
        <v>10</v>
      </c>
      <c r="I35">
        <v>1</v>
      </c>
      <c r="L35" s="12" t="s">
        <v>179</v>
      </c>
      <c r="N35" t="str">
        <f>AssignmentAnswers!C4</f>
        <v>Your Name:</v>
      </c>
      <c r="O35" t="b">
        <f>AssignmentAnswers!D5=""</f>
        <v>1</v>
      </c>
      <c r="P35">
        <f>IF(O35,COUNTIF($O$34:O35,TRUE),"")</f>
        <v>1</v>
      </c>
      <c r="Q35" t="s">
        <v>283</v>
      </c>
    </row>
    <row r="36" spans="2:17" x14ac:dyDescent="0.25">
      <c r="B36" t="str">
        <f>Table8[[#This Row],[Dindex]]&amp;"-"&amp;Table8[[#This Row],[Question'#]]&amp;"-"&amp;Table8[[#This Row],[Sort]]</f>
        <v>2-10-2</v>
      </c>
      <c r="C36" t="s">
        <v>26</v>
      </c>
      <c r="D36" s="3">
        <v>4</v>
      </c>
      <c r="F36" t="s">
        <v>140</v>
      </c>
      <c r="G36" s="18">
        <v>2</v>
      </c>
      <c r="H36">
        <v>10</v>
      </c>
      <c r="I36">
        <v>2</v>
      </c>
      <c r="L36" s="12" t="s">
        <v>213</v>
      </c>
      <c r="N36" t="str">
        <f>AssignmentAnswers!C6</f>
        <v>Your Pace Email ID: (Only the "rp12345n" part of "rp12345n@pace.edu")</v>
      </c>
      <c r="O36" t="b">
        <f>AssignmentAnswers!D7=""</f>
        <v>1</v>
      </c>
      <c r="P36">
        <f>IF(O36,COUNTIF($O$34:O36,TRUE),"")</f>
        <v>2</v>
      </c>
      <c r="Q36" t="s">
        <v>270</v>
      </c>
    </row>
    <row r="37" spans="2:17" x14ac:dyDescent="0.25">
      <c r="B37" t="str">
        <f>Table8[[#This Row],[Dindex]]&amp;"-"&amp;Table8[[#This Row],[Question'#]]&amp;"-"&amp;Table8[[#This Row],[Sort]]</f>
        <v>2-10-3</v>
      </c>
      <c r="C37" t="s">
        <v>26</v>
      </c>
      <c r="D37" s="3">
        <v>5</v>
      </c>
      <c r="F37" t="s">
        <v>140</v>
      </c>
      <c r="G37" s="18">
        <v>2</v>
      </c>
      <c r="H37">
        <v>10</v>
      </c>
      <c r="I37">
        <v>3</v>
      </c>
      <c r="L37" s="12" t="s">
        <v>212</v>
      </c>
      <c r="N37" t="str">
        <f>AssignmentAnswers!C8</f>
        <v>Select your major:</v>
      </c>
      <c r="O37" t="b">
        <f>AssignmentAnswers!D9="Select your major from the dropdown menu"</f>
        <v>1</v>
      </c>
      <c r="P37">
        <f>IF(O37,COUNTIF($O$34:O37,TRUE),"")</f>
        <v>3</v>
      </c>
      <c r="Q37" t="s">
        <v>271</v>
      </c>
    </row>
    <row r="38" spans="2:17" x14ac:dyDescent="0.25">
      <c r="B38" t="str">
        <f>Table8[[#This Row],[Dindex]]&amp;"-"&amp;Table8[[#This Row],[Question'#]]&amp;"-"&amp;Table8[[#This Row],[Sort]]</f>
        <v>2-10-4</v>
      </c>
      <c r="C38" t="s">
        <v>26</v>
      </c>
      <c r="D38" s="3">
        <v>7</v>
      </c>
      <c r="F38" t="s">
        <v>140</v>
      </c>
      <c r="G38" s="18">
        <v>2</v>
      </c>
      <c r="H38">
        <v>10</v>
      </c>
      <c r="I38">
        <v>4</v>
      </c>
      <c r="L38" s="12" t="s">
        <v>193</v>
      </c>
      <c r="N38" t="str">
        <f>AssignmentAnswers!C10</f>
        <v>What is your dream job/industry?</v>
      </c>
      <c r="O38" t="b">
        <f>AssignmentAnswers!D11=""</f>
        <v>1</v>
      </c>
      <c r="P38">
        <f>IF(O38,COUNTIF($O$34:O38,TRUE),"")</f>
        <v>4</v>
      </c>
      <c r="Q38" t="s">
        <v>272</v>
      </c>
    </row>
    <row r="39" spans="2:17" x14ac:dyDescent="0.25">
      <c r="B39" t="str">
        <f>Table8[[#This Row],[Dindex]]&amp;"-"&amp;Table8[[#This Row],[Question'#]]&amp;"-"&amp;Table8[[#This Row],[Sort]]</f>
        <v>2-9-1</v>
      </c>
      <c r="C39" t="s">
        <v>23</v>
      </c>
      <c r="D39" s="3">
        <v>8</v>
      </c>
      <c r="F39" t="s">
        <v>140</v>
      </c>
      <c r="G39" s="18">
        <v>2</v>
      </c>
      <c r="H39">
        <v>9</v>
      </c>
      <c r="I39">
        <v>1</v>
      </c>
      <c r="L39" s="12" t="s">
        <v>219</v>
      </c>
      <c r="N39" t="e">
        <f>AssignmentAnswers!#REF!</f>
        <v>#REF!</v>
      </c>
      <c r="O39" t="e">
        <f>AssignmentAnswers!#REF!=""</f>
        <v>#REF!</v>
      </c>
      <c r="P39" t="e">
        <f>IF(O39,COUNTIF($O$34:O39,TRUE),"")</f>
        <v>#REF!</v>
      </c>
      <c r="Q39" t="s">
        <v>273</v>
      </c>
    </row>
    <row r="40" spans="2:17" x14ac:dyDescent="0.25">
      <c r="B40" t="str">
        <f>Table8[[#This Row],[Dindex]]&amp;"-"&amp;Table8[[#This Row],[Question'#]]&amp;"-"&amp;Table8[[#This Row],[Sort]]</f>
        <v>2-9-2</v>
      </c>
      <c r="C40" t="s">
        <v>23</v>
      </c>
      <c r="D40" s="3">
        <v>9</v>
      </c>
      <c r="F40" t="s">
        <v>140</v>
      </c>
      <c r="G40" s="18">
        <v>2</v>
      </c>
      <c r="H40">
        <v>9</v>
      </c>
      <c r="I40">
        <v>2</v>
      </c>
      <c r="L40" s="12" t="s">
        <v>220</v>
      </c>
      <c r="N40" t="e">
        <f>AssignmentAnswers!#REF!</f>
        <v>#REF!</v>
      </c>
      <c r="O40" t="e">
        <f>AssignmentAnswers!#REF!=""</f>
        <v>#REF!</v>
      </c>
      <c r="P40" t="e">
        <f>IF(O40,COUNTIF($O$34:O40,TRUE),"")</f>
        <v>#REF!</v>
      </c>
      <c r="Q40" t="s">
        <v>274</v>
      </c>
    </row>
    <row r="41" spans="2:17" x14ac:dyDescent="0.25">
      <c r="B41" t="str">
        <f>Table8[[#This Row],[Dindex]]&amp;"-"&amp;Table8[[#This Row],[Question'#]]&amp;"-"&amp;Table8[[#This Row],[Sort]]</f>
        <v>2-9-3</v>
      </c>
      <c r="C41" t="s">
        <v>23</v>
      </c>
      <c r="D41" s="3">
        <v>10</v>
      </c>
      <c r="F41" t="s">
        <v>140</v>
      </c>
      <c r="G41" s="18">
        <v>2</v>
      </c>
      <c r="H41">
        <v>9</v>
      </c>
      <c r="I41">
        <v>3</v>
      </c>
      <c r="L41" s="12" t="s">
        <v>198</v>
      </c>
      <c r="N41" t="e">
        <f>AssignmentAnswers!#REF!</f>
        <v>#REF!</v>
      </c>
      <c r="O41" t="e">
        <f>AssignmentAnswers!#REF!=""</f>
        <v>#REF!</v>
      </c>
      <c r="P41" t="e">
        <f>IF(O41,COUNTIF($O$34:O41,TRUE),"")</f>
        <v>#REF!</v>
      </c>
      <c r="Q41" t="s">
        <v>275</v>
      </c>
    </row>
    <row r="42" spans="2:17" x14ac:dyDescent="0.25">
      <c r="B42" t="str">
        <f>Table8[[#This Row],[Dindex]]&amp;"-"&amp;Table8[[#This Row],[Question'#]]&amp;"-"&amp;Table8[[#This Row],[Sort]]</f>
        <v>2-9-4</v>
      </c>
      <c r="C42" t="s">
        <v>23</v>
      </c>
      <c r="D42" s="3">
        <v>11</v>
      </c>
      <c r="F42" t="s">
        <v>140</v>
      </c>
      <c r="G42" s="18">
        <v>2</v>
      </c>
      <c r="H42">
        <v>9</v>
      </c>
      <c r="I42">
        <v>4</v>
      </c>
      <c r="L42" s="12" t="s">
        <v>197</v>
      </c>
      <c r="N42" t="e">
        <f>AssignmentAnswers!#REF!</f>
        <v>#REF!</v>
      </c>
      <c r="O42" t="e">
        <f>AssignmentAnswers!#REF!=""</f>
        <v>#REF!</v>
      </c>
      <c r="P42" t="e">
        <f>IF(O42,COUNTIF($O$34:O42,TRUE),"")</f>
        <v>#REF!</v>
      </c>
      <c r="Q42" t="s">
        <v>276</v>
      </c>
    </row>
    <row r="43" spans="2:17" x14ac:dyDescent="0.25">
      <c r="B43" t="str">
        <f>Table8[[#This Row],[Dindex]]&amp;"-"&amp;Table8[[#This Row],[Question'#]]&amp;"-"&amp;Table8[[#This Row],[Sort]]</f>
        <v>2-8-1</v>
      </c>
      <c r="C43" t="s">
        <v>22</v>
      </c>
      <c r="D43" s="3">
        <v>1</v>
      </c>
      <c r="F43" t="s">
        <v>140</v>
      </c>
      <c r="G43" s="18">
        <v>2</v>
      </c>
      <c r="H43">
        <v>8</v>
      </c>
      <c r="I43">
        <v>1</v>
      </c>
      <c r="L43" s="12" t="s">
        <v>206</v>
      </c>
      <c r="N43" t="e">
        <f>AssignmentAnswers!#REF!</f>
        <v>#REF!</v>
      </c>
      <c r="O43" t="e">
        <f>AssignmentAnswers!#REF!=""</f>
        <v>#REF!</v>
      </c>
      <c r="P43" t="e">
        <f>IF(O43,COUNTIF($O$34:O43,TRUE),"")</f>
        <v>#REF!</v>
      </c>
      <c r="Q43" t="s">
        <v>277</v>
      </c>
    </row>
    <row r="44" spans="2:17" x14ac:dyDescent="0.25">
      <c r="B44" t="str">
        <f>Table8[[#This Row],[Dindex]]&amp;"-"&amp;Table8[[#This Row],[Question'#]]&amp;"-"&amp;Table8[[#This Row],[Sort]]</f>
        <v>2-8-2</v>
      </c>
      <c r="C44" t="s">
        <v>22</v>
      </c>
      <c r="D44" s="3">
        <v>3</v>
      </c>
      <c r="F44" t="s">
        <v>140</v>
      </c>
      <c r="G44" s="18">
        <v>2</v>
      </c>
      <c r="H44">
        <v>8</v>
      </c>
      <c r="I44">
        <v>2</v>
      </c>
      <c r="L44" s="12" t="s">
        <v>207</v>
      </c>
      <c r="N44" t="e">
        <f>AssignmentAnswers!#REF!</f>
        <v>#REF!</v>
      </c>
      <c r="O44" t="e">
        <f>AssignmentAnswers!#REF!=""</f>
        <v>#REF!</v>
      </c>
      <c r="P44" t="e">
        <f>IF(O44,COUNTIF($O$34:O44,TRUE),"")</f>
        <v>#REF!</v>
      </c>
      <c r="Q44" t="s">
        <v>278</v>
      </c>
    </row>
    <row r="45" spans="2:17" x14ac:dyDescent="0.25">
      <c r="B45" t="str">
        <f>Table8[[#This Row],[Dindex]]&amp;"-"&amp;Table8[[#This Row],[Question'#]]&amp;"-"&amp;Table8[[#This Row],[Sort]]</f>
        <v>2-8-3</v>
      </c>
      <c r="C45" t="s">
        <v>22</v>
      </c>
      <c r="D45" s="3">
        <v>5</v>
      </c>
      <c r="F45" t="s">
        <v>140</v>
      </c>
      <c r="G45" s="18">
        <v>2</v>
      </c>
      <c r="H45">
        <v>8</v>
      </c>
      <c r="I45">
        <v>3</v>
      </c>
      <c r="L45" s="12" t="s">
        <v>203</v>
      </c>
      <c r="N45" t="str">
        <f>AssignmentAnswers!C13</f>
        <v>Dataset:</v>
      </c>
      <c r="O45" t="b">
        <f>AssignmentAnswers!D14="Select a dataset from the dropdown menu"</f>
        <v>0</v>
      </c>
      <c r="P45" t="str">
        <f>IF(O45,COUNTIF($O$34:O45,TRUE),"")</f>
        <v/>
      </c>
      <c r="Q45" t="s">
        <v>279</v>
      </c>
    </row>
    <row r="46" spans="2:17" x14ac:dyDescent="0.25">
      <c r="B46" t="str">
        <f>Table8[[#This Row],[Dindex]]&amp;"-"&amp;Table8[[#This Row],[Question'#]]&amp;"-"&amp;Table8[[#This Row],[Sort]]</f>
        <v>2-8-4</v>
      </c>
      <c r="C46" t="s">
        <v>22</v>
      </c>
      <c r="D46" s="3">
        <v>7</v>
      </c>
      <c r="F46" t="s">
        <v>140</v>
      </c>
      <c r="G46" s="18">
        <v>2</v>
      </c>
      <c r="H46">
        <v>8</v>
      </c>
      <c r="I46">
        <v>4</v>
      </c>
      <c r="L46" s="12" t="s">
        <v>208</v>
      </c>
      <c r="N46" t="str">
        <f>AssignmentAnswers!C17</f>
        <v>Explain why you felt your choice was the best for your industry of the datasets provided:</v>
      </c>
      <c r="O46" t="b">
        <f>AssignmentAnswers!D18=""</f>
        <v>1</v>
      </c>
      <c r="P46">
        <f>IF(O46,COUNTIF($O$34:O46,TRUE),"")</f>
        <v>5</v>
      </c>
      <c r="Q46" t="s">
        <v>284</v>
      </c>
    </row>
    <row r="47" spans="2:17" x14ac:dyDescent="0.25">
      <c r="B47" t="str">
        <f>Table8[[#This Row],[Dindex]]&amp;"-"&amp;Table8[[#This Row],[Question'#]]&amp;"-"&amp;Table8[[#This Row],[Sort]]</f>
        <v>5-1-1</v>
      </c>
      <c r="C47" t="s">
        <v>126</v>
      </c>
      <c r="D47" s="3">
        <v>70302</v>
      </c>
      <c r="F47" t="s">
        <v>137</v>
      </c>
      <c r="G47" s="18">
        <v>5</v>
      </c>
      <c r="H47">
        <v>1</v>
      </c>
      <c r="I47">
        <v>1</v>
      </c>
      <c r="L47" s="12" t="s">
        <v>194</v>
      </c>
      <c r="N47" t="s">
        <v>255</v>
      </c>
      <c r="O47" t="b">
        <f>AssignmentAnswers!J21=""</f>
        <v>1</v>
      </c>
      <c r="P47">
        <f>IF(O47,COUNTIF($O$34:O47,TRUE),"")</f>
        <v>6</v>
      </c>
      <c r="Q47" t="str">
        <f>"Missing Answer: Select an answer for "&amp;Table7[[#This Row],[Question]]&amp;  " before submitting."</f>
        <v>Missing Answer: Select an answer for Question 1 before submitting.</v>
      </c>
    </row>
    <row r="48" spans="2:17" x14ac:dyDescent="0.25">
      <c r="B48" t="str">
        <f>Table8[[#This Row],[Dindex]]&amp;"-"&amp;Table8[[#This Row],[Question'#]]&amp;"-"&amp;Table8[[#This Row],[Sort]]</f>
        <v>5-1-2</v>
      </c>
      <c r="C48" t="s">
        <v>126</v>
      </c>
      <c r="D48" s="3">
        <v>70457</v>
      </c>
      <c r="F48" t="s">
        <v>137</v>
      </c>
      <c r="G48" s="18">
        <v>5</v>
      </c>
      <c r="H48">
        <v>1</v>
      </c>
      <c r="I48">
        <v>2</v>
      </c>
      <c r="L48" s="12" t="s">
        <v>214</v>
      </c>
      <c r="N48" t="s">
        <v>256</v>
      </c>
      <c r="O48" t="b">
        <f>AssignmentAnswers!J22=""</f>
        <v>1</v>
      </c>
      <c r="P48">
        <f>IF(O48,COUNTIF($O$34:O48,TRUE),"")</f>
        <v>7</v>
      </c>
      <c r="Q48" t="str">
        <f>"Missing Answer: Select an answer for "&amp;Table7[[#This Row],[Question]]&amp;  " before submitting."</f>
        <v>Missing Answer: Select an answer for Question 2 before submitting.</v>
      </c>
    </row>
    <row r="49" spans="2:17" x14ac:dyDescent="0.25">
      <c r="B49" t="str">
        <f>Table8[[#This Row],[Dindex]]&amp;"-"&amp;Table8[[#This Row],[Question'#]]&amp;"-"&amp;Table8[[#This Row],[Sort]]</f>
        <v>5-1-3</v>
      </c>
      <c r="C49" t="s">
        <v>126</v>
      </c>
      <c r="D49" s="3">
        <v>71022</v>
      </c>
      <c r="F49" t="s">
        <v>137</v>
      </c>
      <c r="G49" s="18">
        <v>5</v>
      </c>
      <c r="H49">
        <v>1</v>
      </c>
      <c r="I49">
        <v>3</v>
      </c>
      <c r="L49" s="12" t="s">
        <v>195</v>
      </c>
      <c r="N49" t="s">
        <v>257</v>
      </c>
      <c r="O49" t="b">
        <f>AssignmentAnswers!J23=""</f>
        <v>1</v>
      </c>
      <c r="P49">
        <f>IF(O49,COUNTIF($O$34:O49,TRUE),"")</f>
        <v>8</v>
      </c>
      <c r="Q49" t="str">
        <f>"Missing Answer: Select an answer for "&amp;Table7[[#This Row],[Question]]&amp;  " before submitting."</f>
        <v>Missing Answer: Select an answer for Question 3 before submitting.</v>
      </c>
    </row>
    <row r="50" spans="2:17" x14ac:dyDescent="0.25">
      <c r="B50" t="str">
        <f>Table8[[#This Row],[Dindex]]&amp;"-"&amp;Table8[[#This Row],[Question'#]]&amp;"-"&amp;Table8[[#This Row],[Sort]]</f>
        <v>5-1-4</v>
      </c>
      <c r="C50" t="s">
        <v>126</v>
      </c>
      <c r="D50" s="3">
        <v>71293</v>
      </c>
      <c r="F50" t="s">
        <v>137</v>
      </c>
      <c r="G50" s="18">
        <v>5</v>
      </c>
      <c r="H50">
        <v>1</v>
      </c>
      <c r="I50">
        <v>4</v>
      </c>
      <c r="L50" s="12" t="s">
        <v>221</v>
      </c>
      <c r="N50" t="s">
        <v>258</v>
      </c>
      <c r="O50" t="b">
        <f>AssignmentAnswers!J24=""</f>
        <v>1</v>
      </c>
      <c r="P50">
        <f>IF(O50,COUNTIF($O$34:O50,TRUE),"")</f>
        <v>9</v>
      </c>
      <c r="Q50" t="str">
        <f>"Missing Answer: Select an answer for "&amp;Table7[[#This Row],[Question]]&amp;  " before submitting."</f>
        <v>Missing Answer: Select an answer for Question 4 before submitting.</v>
      </c>
    </row>
    <row r="51" spans="2:17" x14ac:dyDescent="0.25">
      <c r="B51" t="str">
        <f>Table8[[#This Row],[Dindex]]&amp;"-"&amp;Table8[[#This Row],[Question'#]]&amp;"-"&amp;Table8[[#This Row],[Sort]]</f>
        <v>3-2-1</v>
      </c>
      <c r="C51" t="s">
        <v>35</v>
      </c>
      <c r="D51" s="3">
        <v>69294</v>
      </c>
      <c r="F51" t="s">
        <v>139</v>
      </c>
      <c r="G51" s="18">
        <v>3</v>
      </c>
      <c r="H51">
        <v>2</v>
      </c>
      <c r="I51">
        <v>1</v>
      </c>
      <c r="L51" s="12" t="s">
        <v>235</v>
      </c>
      <c r="N51" t="s">
        <v>259</v>
      </c>
      <c r="O51" t="b">
        <f>AssignmentAnswers!J25=""</f>
        <v>1</v>
      </c>
      <c r="P51">
        <f>IF(O51,COUNTIF($O$34:O51,TRUE),"")</f>
        <v>10</v>
      </c>
      <c r="Q51" t="str">
        <f>"Missing Answer: Select an answer for "&amp;Table7[[#This Row],[Question]]&amp;  " before submitting."</f>
        <v>Missing Answer: Select an answer for Question 5 before submitting.</v>
      </c>
    </row>
    <row r="52" spans="2:17" x14ac:dyDescent="0.25">
      <c r="B52" t="str">
        <f>Table8[[#This Row],[Dindex]]&amp;"-"&amp;Table8[[#This Row],[Question'#]]&amp;"-"&amp;Table8[[#This Row],[Sort]]</f>
        <v>3-2-2</v>
      </c>
      <c r="C52" t="s">
        <v>35</v>
      </c>
      <c r="D52" s="3">
        <v>71838</v>
      </c>
      <c r="F52" t="s">
        <v>139</v>
      </c>
      <c r="G52" s="18">
        <v>3</v>
      </c>
      <c r="H52">
        <v>2</v>
      </c>
      <c r="I52">
        <v>2</v>
      </c>
      <c r="L52" s="12" t="s">
        <v>222</v>
      </c>
      <c r="N52" t="s">
        <v>260</v>
      </c>
      <c r="O52" t="b">
        <f>AssignmentAnswers!J26=""</f>
        <v>1</v>
      </c>
      <c r="P52">
        <f>IF(O52,COUNTIF($O$34:O52,TRUE),"")</f>
        <v>11</v>
      </c>
      <c r="Q52" t="str">
        <f>"Missing Answer: Select an answer for "&amp;Table7[[#This Row],[Question]]&amp;  " before submitting."</f>
        <v>Missing Answer: Select an answer for Question 6 before submitting.</v>
      </c>
    </row>
    <row r="53" spans="2:17" x14ac:dyDescent="0.25">
      <c r="B53" t="str">
        <f>Table8[[#This Row],[Dindex]]&amp;"-"&amp;Table8[[#This Row],[Question'#]]&amp;"-"&amp;Table8[[#This Row],[Sort]]</f>
        <v>3-2-3</v>
      </c>
      <c r="C53" t="s">
        <v>35</v>
      </c>
      <c r="D53" s="3">
        <v>74604</v>
      </c>
      <c r="F53" t="s">
        <v>139</v>
      </c>
      <c r="G53" s="18">
        <v>3</v>
      </c>
      <c r="H53">
        <v>2</v>
      </c>
      <c r="I53">
        <v>3</v>
      </c>
      <c r="L53" s="12" t="s">
        <v>215</v>
      </c>
      <c r="N53" t="s">
        <v>261</v>
      </c>
      <c r="O53" t="b">
        <f>AssignmentAnswers!J27=""</f>
        <v>1</v>
      </c>
      <c r="P53">
        <f>IF(O53,COUNTIF($O$34:O53,TRUE),"")</f>
        <v>12</v>
      </c>
      <c r="Q53" t="str">
        <f>"Missing Answer: Select an answer for "&amp;Table7[[#This Row],[Question]]&amp;  " before submitting."</f>
        <v>Missing Answer: Select an answer for Question 7 before submitting.</v>
      </c>
    </row>
    <row r="54" spans="2:17" x14ac:dyDescent="0.25">
      <c r="B54" t="str">
        <f>Table8[[#This Row],[Dindex]]&amp;"-"&amp;Table8[[#This Row],[Question'#]]&amp;"-"&amp;Table8[[#This Row],[Sort]]</f>
        <v>3-2-4</v>
      </c>
      <c r="C54" t="s">
        <v>35</v>
      </c>
      <c r="D54" s="3">
        <v>359154</v>
      </c>
      <c r="F54" t="s">
        <v>139</v>
      </c>
      <c r="G54" s="18">
        <v>3</v>
      </c>
      <c r="H54">
        <v>2</v>
      </c>
      <c r="I54">
        <v>4</v>
      </c>
      <c r="L54" s="12" t="s">
        <v>204</v>
      </c>
      <c r="N54" t="s">
        <v>262</v>
      </c>
      <c r="O54" t="b">
        <f>AssignmentAnswers!J28=""</f>
        <v>1</v>
      </c>
      <c r="P54">
        <f>IF(O54,COUNTIF($O$34:O54,TRUE),"")</f>
        <v>13</v>
      </c>
      <c r="Q54" t="str">
        <f>"Missing Answer: Select an answer for "&amp;Table7[[#This Row],[Question]]&amp;  " before submitting."</f>
        <v>Missing Answer: Select an answer for Question 8 before submitting.</v>
      </c>
    </row>
    <row r="55" spans="2:17" x14ac:dyDescent="0.25">
      <c r="B55" t="str">
        <f>Table8[[#This Row],[Dindex]]&amp;"-"&amp;Table8[[#This Row],[Question'#]]&amp;"-"&amp;Table8[[#This Row],[Sort]]</f>
        <v>4-4-1</v>
      </c>
      <c r="C55" t="s">
        <v>116</v>
      </c>
      <c r="D55" t="s">
        <v>118</v>
      </c>
      <c r="F55" t="s">
        <v>138</v>
      </c>
      <c r="G55" s="18">
        <v>4</v>
      </c>
      <c r="H55">
        <v>4</v>
      </c>
      <c r="I55">
        <v>1</v>
      </c>
      <c r="L55" s="12" t="s">
        <v>199</v>
      </c>
      <c r="N55" t="s">
        <v>263</v>
      </c>
      <c r="O55" t="b">
        <f>AssignmentAnswers!J29=""</f>
        <v>1</v>
      </c>
      <c r="P55">
        <f>IF(O55,COUNTIF($O$34:O55,TRUE),"")</f>
        <v>14</v>
      </c>
      <c r="Q55" t="str">
        <f>"Missing Answer: Select an answer for "&amp;Table7[[#This Row],[Question]]&amp;  " before submitting."</f>
        <v>Missing Answer: Select an answer for Question 9 before submitting.</v>
      </c>
    </row>
    <row r="56" spans="2:17" x14ac:dyDescent="0.25">
      <c r="B56" t="str">
        <f>Table8[[#This Row],[Dindex]]&amp;"-"&amp;Table8[[#This Row],[Question'#]]&amp;"-"&amp;Table8[[#This Row],[Sort]]</f>
        <v>4-4-2</v>
      </c>
      <c r="C56" t="s">
        <v>116</v>
      </c>
      <c r="D56" t="s">
        <v>114</v>
      </c>
      <c r="F56" t="s">
        <v>138</v>
      </c>
      <c r="G56" s="18">
        <v>4</v>
      </c>
      <c r="H56">
        <v>4</v>
      </c>
      <c r="I56">
        <v>2</v>
      </c>
      <c r="L56" s="12" t="s">
        <v>209</v>
      </c>
      <c r="N56" t="s">
        <v>264</v>
      </c>
      <c r="O56" t="b">
        <f>AssignmentAnswers!J30=""</f>
        <v>1</v>
      </c>
      <c r="P56">
        <f>IF(O56,COUNTIF($O$34:O56,TRUE),"")</f>
        <v>15</v>
      </c>
      <c r="Q56" t="str">
        <f>"Missing Answer: Select an answer for "&amp;Table7[[#This Row],[Question]]&amp;  " before submitting."</f>
        <v>Missing Answer: Select an answer for Question 10 before submitting.</v>
      </c>
    </row>
    <row r="57" spans="2:17" x14ac:dyDescent="0.25">
      <c r="B57" t="str">
        <f>Table8[[#This Row],[Dindex]]&amp;"-"&amp;Table8[[#This Row],[Question'#]]&amp;"-"&amp;Table8[[#This Row],[Sort]]</f>
        <v>4-4-3</v>
      </c>
      <c r="C57" t="s">
        <v>116</v>
      </c>
      <c r="D57" t="s">
        <v>119</v>
      </c>
      <c r="F57" t="s">
        <v>138</v>
      </c>
      <c r="G57" s="18">
        <v>4</v>
      </c>
      <c r="H57">
        <v>4</v>
      </c>
      <c r="I57">
        <v>3</v>
      </c>
      <c r="L57" s="12" t="s">
        <v>210</v>
      </c>
      <c r="N57" t="str">
        <f>AssignmentAnswers!B32</f>
        <v>If you could chose anything, what would be the most interesting dataset in your industry you would have liked to work with? (Brief description and why)</v>
      </c>
      <c r="O57" t="b">
        <f>AssignmentAnswers!D33=""</f>
        <v>1</v>
      </c>
      <c r="P57">
        <f>IF(O57,COUNTIF($O$34:O57,TRUE),"")</f>
        <v>16</v>
      </c>
      <c r="Q57" t="s">
        <v>281</v>
      </c>
    </row>
    <row r="58" spans="2:17" x14ac:dyDescent="0.25">
      <c r="B58" t="str">
        <f>Table8[[#This Row],[Dindex]]&amp;"-"&amp;Table8[[#This Row],[Question'#]]&amp;"-"&amp;Table8[[#This Row],[Sort]]</f>
        <v>4-4-4</v>
      </c>
      <c r="C58" t="s">
        <v>116</v>
      </c>
      <c r="D58" t="s">
        <v>115</v>
      </c>
      <c r="F58" t="s">
        <v>138</v>
      </c>
      <c r="G58" s="18">
        <v>4</v>
      </c>
      <c r="H58">
        <v>4</v>
      </c>
      <c r="I58">
        <v>4</v>
      </c>
      <c r="L58" s="12" t="s">
        <v>200</v>
      </c>
      <c r="N58" t="s">
        <v>267</v>
      </c>
      <c r="O58" t="b">
        <f>COUNTIF(O35:O57,TRUE)=0</f>
        <v>0</v>
      </c>
      <c r="P58" t="str">
        <f>IF(O58,COUNTIF($O$34:O58,TRUE),"")</f>
        <v/>
      </c>
      <c r="Q58" t="s">
        <v>268</v>
      </c>
    </row>
    <row r="59" spans="2:17" x14ac:dyDescent="0.25">
      <c r="B59" t="str">
        <f>Table8[[#This Row],[Dindex]]&amp;"-"&amp;Table8[[#This Row],[Question'#]]&amp;"-"&amp;Table8[[#This Row],[Sort]]</f>
        <v>3-6-1</v>
      </c>
      <c r="C59" t="s">
        <v>45</v>
      </c>
      <c r="D59" t="s">
        <v>39</v>
      </c>
      <c r="F59" t="s">
        <v>139</v>
      </c>
      <c r="G59" s="18">
        <v>3</v>
      </c>
      <c r="H59">
        <v>6</v>
      </c>
      <c r="I59">
        <v>1</v>
      </c>
      <c r="L59" s="12" t="s">
        <v>180</v>
      </c>
    </row>
    <row r="60" spans="2:17" x14ac:dyDescent="0.25">
      <c r="B60" t="str">
        <f>Table8[[#This Row],[Dindex]]&amp;"-"&amp;Table8[[#This Row],[Question'#]]&amp;"-"&amp;Table8[[#This Row],[Sort]]</f>
        <v>3-6-2</v>
      </c>
      <c r="C60" t="s">
        <v>45</v>
      </c>
      <c r="D60" t="s">
        <v>38</v>
      </c>
      <c r="F60" t="s">
        <v>139</v>
      </c>
      <c r="G60" s="18">
        <v>3</v>
      </c>
      <c r="H60">
        <v>6</v>
      </c>
      <c r="I60">
        <v>2</v>
      </c>
      <c r="L60" s="12" t="s">
        <v>211</v>
      </c>
    </row>
    <row r="61" spans="2:17" x14ac:dyDescent="0.25">
      <c r="B61" t="str">
        <f>Table8[[#This Row],[Dindex]]&amp;"-"&amp;Table8[[#This Row],[Question'#]]&amp;"-"&amp;Table8[[#This Row],[Sort]]</f>
        <v>3-6-3</v>
      </c>
      <c r="C61" t="s">
        <v>45</v>
      </c>
      <c r="D61" t="s">
        <v>42</v>
      </c>
      <c r="F61" t="s">
        <v>139</v>
      </c>
      <c r="G61" s="18">
        <v>3</v>
      </c>
      <c r="H61">
        <v>6</v>
      </c>
      <c r="I61">
        <v>3</v>
      </c>
      <c r="L61" s="12" t="s">
        <v>223</v>
      </c>
    </row>
    <row r="62" spans="2:17" x14ac:dyDescent="0.25">
      <c r="B62" t="str">
        <f>Table8[[#This Row],[Dindex]]&amp;"-"&amp;Table8[[#This Row],[Question'#]]&amp;"-"&amp;Table8[[#This Row],[Sort]]</f>
        <v>3-6-4</v>
      </c>
      <c r="C62" t="s">
        <v>45</v>
      </c>
      <c r="D62" t="s">
        <v>40</v>
      </c>
      <c r="F62" t="s">
        <v>139</v>
      </c>
      <c r="G62" s="18">
        <v>3</v>
      </c>
      <c r="H62">
        <v>6</v>
      </c>
      <c r="I62">
        <v>4</v>
      </c>
      <c r="L62" s="12" t="s">
        <v>181</v>
      </c>
    </row>
    <row r="63" spans="2:17" x14ac:dyDescent="0.25">
      <c r="B63" t="str">
        <f>Table8[[#This Row],[Dindex]]&amp;"-"&amp;Table8[[#This Row],[Question'#]]&amp;"-"&amp;Table8[[#This Row],[Sort]]</f>
        <v>3-5-1</v>
      </c>
      <c r="C63" t="s">
        <v>46</v>
      </c>
      <c r="D63" s="4">
        <v>1.2999999999999999E-2</v>
      </c>
      <c r="F63" t="s">
        <v>139</v>
      </c>
      <c r="G63" s="18">
        <v>3</v>
      </c>
      <c r="H63">
        <v>5</v>
      </c>
      <c r="I63">
        <v>1</v>
      </c>
      <c r="L63" s="12" t="s">
        <v>224</v>
      </c>
    </row>
    <row r="64" spans="2:17" x14ac:dyDescent="0.25">
      <c r="B64" t="str">
        <f>Table8[[#This Row],[Dindex]]&amp;"-"&amp;Table8[[#This Row],[Question'#]]&amp;"-"&amp;Table8[[#This Row],[Sort]]</f>
        <v>3-5-2</v>
      </c>
      <c r="C64" t="s">
        <v>46</v>
      </c>
      <c r="D64" s="4">
        <v>1.4999999999999999E-2</v>
      </c>
      <c r="F64" t="s">
        <v>139</v>
      </c>
      <c r="G64" s="18">
        <v>3</v>
      </c>
      <c r="H64">
        <v>5</v>
      </c>
      <c r="I64">
        <v>2</v>
      </c>
      <c r="L64" s="12" t="s">
        <v>196</v>
      </c>
    </row>
    <row r="65" spans="2:12" x14ac:dyDescent="0.25">
      <c r="B65" t="str">
        <f>Table8[[#This Row],[Dindex]]&amp;"-"&amp;Table8[[#This Row],[Question'#]]&amp;"-"&amp;Table8[[#This Row],[Sort]]</f>
        <v>3-5-3</v>
      </c>
      <c r="C65" t="s">
        <v>46</v>
      </c>
      <c r="D65" s="4">
        <v>1.7000000000000001E-2</v>
      </c>
      <c r="F65" t="s">
        <v>139</v>
      </c>
      <c r="G65" s="18">
        <v>3</v>
      </c>
      <c r="H65">
        <v>5</v>
      </c>
      <c r="I65">
        <v>3</v>
      </c>
      <c r="L65" s="12" t="s">
        <v>225</v>
      </c>
    </row>
    <row r="66" spans="2:12" x14ac:dyDescent="0.25">
      <c r="B66" t="str">
        <f>Table8[[#This Row],[Dindex]]&amp;"-"&amp;Table8[[#This Row],[Question'#]]&amp;"-"&amp;Table8[[#This Row],[Sort]]</f>
        <v>3-5-4</v>
      </c>
      <c r="C66" t="s">
        <v>46</v>
      </c>
      <c r="D66" s="4">
        <v>1.9E-2</v>
      </c>
      <c r="F66" t="s">
        <v>139</v>
      </c>
      <c r="G66" s="18">
        <v>3</v>
      </c>
      <c r="H66">
        <v>5</v>
      </c>
      <c r="I66">
        <v>4</v>
      </c>
      <c r="L66" s="12" t="s">
        <v>236</v>
      </c>
    </row>
    <row r="67" spans="2:12" x14ac:dyDescent="0.25">
      <c r="B67" t="str">
        <f>Table8[[#This Row],[Dindex]]&amp;"-"&amp;Table8[[#This Row],[Question'#]]&amp;"-"&amp;Table8[[#This Row],[Sort]]</f>
        <v>3-10-1</v>
      </c>
      <c r="C67" t="s">
        <v>49</v>
      </c>
      <c r="D67" s="4">
        <v>0.57799999999999996</v>
      </c>
      <c r="F67" t="s">
        <v>139</v>
      </c>
      <c r="G67" s="18">
        <v>3</v>
      </c>
      <c r="H67">
        <v>10</v>
      </c>
      <c r="I67">
        <v>1</v>
      </c>
      <c r="L67" s="12" t="s">
        <v>237</v>
      </c>
    </row>
    <row r="68" spans="2:12" x14ac:dyDescent="0.25">
      <c r="B68" t="str">
        <f>Table8[[#This Row],[Dindex]]&amp;"-"&amp;Table8[[#This Row],[Question'#]]&amp;"-"&amp;Table8[[#This Row],[Sort]]</f>
        <v>3-10-2</v>
      </c>
      <c r="C68" t="s">
        <v>49</v>
      </c>
      <c r="D68" s="4">
        <v>0.747</v>
      </c>
      <c r="F68" t="s">
        <v>139</v>
      </c>
      <c r="G68" s="18">
        <v>3</v>
      </c>
      <c r="H68">
        <v>10</v>
      </c>
      <c r="I68">
        <v>2</v>
      </c>
      <c r="L68" s="12" t="s">
        <v>182</v>
      </c>
    </row>
    <row r="69" spans="2:12" x14ac:dyDescent="0.25">
      <c r="B69" t="str">
        <f>Table8[[#This Row],[Dindex]]&amp;"-"&amp;Table8[[#This Row],[Question'#]]&amp;"-"&amp;Table8[[#This Row],[Sort]]</f>
        <v>3-10-3</v>
      </c>
      <c r="C69" t="s">
        <v>49</v>
      </c>
      <c r="D69" s="4">
        <v>0.81200000000000006</v>
      </c>
      <c r="F69" t="s">
        <v>139</v>
      </c>
      <c r="G69" s="18">
        <v>3</v>
      </c>
      <c r="H69">
        <v>10</v>
      </c>
      <c r="I69">
        <v>3</v>
      </c>
      <c r="L69" s="12" t="s">
        <v>201</v>
      </c>
    </row>
    <row r="70" spans="2:12" x14ac:dyDescent="0.25">
      <c r="B70" t="str">
        <f>Table8[[#This Row],[Dindex]]&amp;"-"&amp;Table8[[#This Row],[Question'#]]&amp;"-"&amp;Table8[[#This Row],[Sort]]</f>
        <v>3-10-4</v>
      </c>
      <c r="C70" t="s">
        <v>49</v>
      </c>
      <c r="D70" s="4">
        <v>0.84099999999999997</v>
      </c>
      <c r="F70" t="s">
        <v>139</v>
      </c>
      <c r="G70" s="18">
        <v>3</v>
      </c>
      <c r="H70">
        <v>10</v>
      </c>
      <c r="I70">
        <v>4</v>
      </c>
      <c r="L70" s="12" t="s">
        <v>226</v>
      </c>
    </row>
    <row r="71" spans="2:12" x14ac:dyDescent="0.25">
      <c r="B71" t="str">
        <f>Table8[[#This Row],[Dindex]]&amp;"-"&amp;Table8[[#This Row],[Question'#]]&amp;"-"&amp;Table8[[#This Row],[Sort]]</f>
        <v>3-9-1</v>
      </c>
      <c r="C71" t="s">
        <v>48</v>
      </c>
      <c r="D71" s="4">
        <v>0.49299999999999999</v>
      </c>
      <c r="F71" t="s">
        <v>139</v>
      </c>
      <c r="G71" s="18">
        <v>3</v>
      </c>
      <c r="H71">
        <v>9</v>
      </c>
      <c r="I71">
        <v>1</v>
      </c>
      <c r="L71" s="12" t="s">
        <v>227</v>
      </c>
    </row>
    <row r="72" spans="2:12" x14ac:dyDescent="0.25">
      <c r="B72" t="str">
        <f>Table8[[#This Row],[Dindex]]&amp;"-"&amp;Table8[[#This Row],[Question'#]]&amp;"-"&amp;Table8[[#This Row],[Sort]]</f>
        <v>3-9-2</v>
      </c>
      <c r="C72" t="s">
        <v>48</v>
      </c>
      <c r="D72" s="4">
        <v>0.55200000000000005</v>
      </c>
      <c r="F72" t="s">
        <v>139</v>
      </c>
      <c r="G72" s="18">
        <v>3</v>
      </c>
      <c r="H72">
        <v>9</v>
      </c>
      <c r="I72">
        <v>2</v>
      </c>
      <c r="L72" s="12" t="s">
        <v>183</v>
      </c>
    </row>
    <row r="73" spans="2:12" x14ac:dyDescent="0.25">
      <c r="B73" t="str">
        <f>Table8[[#This Row],[Dindex]]&amp;"-"&amp;Table8[[#This Row],[Question'#]]&amp;"-"&amp;Table8[[#This Row],[Sort]]</f>
        <v>3-9-3</v>
      </c>
      <c r="C73" t="s">
        <v>48</v>
      </c>
      <c r="D73" s="4">
        <v>0.61099999999999999</v>
      </c>
      <c r="F73" t="s">
        <v>139</v>
      </c>
      <c r="G73" s="18">
        <v>3</v>
      </c>
      <c r="H73">
        <v>9</v>
      </c>
      <c r="I73">
        <v>3</v>
      </c>
      <c r="L73" s="12" t="s">
        <v>184</v>
      </c>
    </row>
    <row r="74" spans="2:12" x14ac:dyDescent="0.25">
      <c r="B74" t="str">
        <f>Table8[[#This Row],[Dindex]]&amp;"-"&amp;Table8[[#This Row],[Question'#]]&amp;"-"&amp;Table8[[#This Row],[Sort]]</f>
        <v>3-9-4</v>
      </c>
      <c r="C74" t="s">
        <v>48</v>
      </c>
      <c r="D74" s="4">
        <v>0.71699999999999997</v>
      </c>
      <c r="F74" t="s">
        <v>139</v>
      </c>
      <c r="G74" s="18">
        <v>3</v>
      </c>
      <c r="H74">
        <v>9</v>
      </c>
      <c r="I74">
        <v>4</v>
      </c>
      <c r="L74" s="12" t="s">
        <v>185</v>
      </c>
    </row>
    <row r="75" spans="2:12" x14ac:dyDescent="0.25">
      <c r="B75" t="str">
        <f>Table8[[#This Row],[Dindex]]&amp;"-"&amp;Table8[[#This Row],[Question'#]]&amp;"-"&amp;Table8[[#This Row],[Sort]]</f>
        <v>4-3-1</v>
      </c>
      <c r="C75" t="s">
        <v>122</v>
      </c>
      <c r="D75" s="4">
        <v>0.17</v>
      </c>
      <c r="F75" t="s">
        <v>138</v>
      </c>
      <c r="G75" s="18">
        <v>4</v>
      </c>
      <c r="H75">
        <v>3</v>
      </c>
      <c r="I75">
        <v>1</v>
      </c>
      <c r="L75" s="12" t="s">
        <v>186</v>
      </c>
    </row>
    <row r="76" spans="2:12" x14ac:dyDescent="0.25">
      <c r="B76" t="str">
        <f>Table8[[#This Row],[Dindex]]&amp;"-"&amp;Table8[[#This Row],[Question'#]]&amp;"-"&amp;Table8[[#This Row],[Sort]]</f>
        <v>4-3-2</v>
      </c>
      <c r="C76" t="s">
        <v>122</v>
      </c>
      <c r="D76" s="4">
        <v>0.24</v>
      </c>
      <c r="F76" t="s">
        <v>138</v>
      </c>
      <c r="G76" s="18">
        <v>4</v>
      </c>
      <c r="H76">
        <v>3</v>
      </c>
      <c r="I76">
        <v>2</v>
      </c>
      <c r="L76" s="12" t="s">
        <v>187</v>
      </c>
    </row>
    <row r="77" spans="2:12" x14ac:dyDescent="0.25">
      <c r="B77" t="str">
        <f>Table8[[#This Row],[Dindex]]&amp;"-"&amp;Table8[[#This Row],[Question'#]]&amp;"-"&amp;Table8[[#This Row],[Sort]]</f>
        <v>4-3-3</v>
      </c>
      <c r="C77" t="s">
        <v>122</v>
      </c>
      <c r="D77" s="4">
        <v>0.27</v>
      </c>
      <c r="F77" t="s">
        <v>138</v>
      </c>
      <c r="G77" s="18">
        <v>4</v>
      </c>
      <c r="H77">
        <v>3</v>
      </c>
      <c r="I77">
        <v>3</v>
      </c>
      <c r="L77" s="12" t="s">
        <v>188</v>
      </c>
    </row>
    <row r="78" spans="2:12" x14ac:dyDescent="0.25">
      <c r="B78" t="str">
        <f>Table8[[#This Row],[Dindex]]&amp;"-"&amp;Table8[[#This Row],[Question'#]]&amp;"-"&amp;Table8[[#This Row],[Sort]]</f>
        <v>4-3-4</v>
      </c>
      <c r="C78" t="s">
        <v>122</v>
      </c>
      <c r="D78" s="4">
        <v>0.31</v>
      </c>
      <c r="F78" t="s">
        <v>138</v>
      </c>
      <c r="G78" s="18">
        <v>4</v>
      </c>
      <c r="H78">
        <v>3</v>
      </c>
      <c r="I78">
        <v>4</v>
      </c>
      <c r="L78" s="12" t="s">
        <v>189</v>
      </c>
    </row>
    <row r="79" spans="2:12" x14ac:dyDescent="0.25">
      <c r="B79" t="str">
        <f>Table8[[#This Row],[Dindex]]&amp;"-"&amp;Table8[[#This Row],[Question'#]]&amp;"-"&amp;Table8[[#This Row],[Sort]]</f>
        <v>1-9-1</v>
      </c>
      <c r="C79" t="s">
        <v>106</v>
      </c>
      <c r="D79" s="4">
        <v>0.23699999999999999</v>
      </c>
      <c r="F79" t="s">
        <v>136</v>
      </c>
      <c r="G79" s="18">
        <v>1</v>
      </c>
      <c r="H79">
        <v>9</v>
      </c>
      <c r="I79">
        <v>1</v>
      </c>
      <c r="L79" s="12" t="s">
        <v>190</v>
      </c>
    </row>
    <row r="80" spans="2:12" x14ac:dyDescent="0.25">
      <c r="B80" t="str">
        <f>Table8[[#This Row],[Dindex]]&amp;"-"&amp;Table8[[#This Row],[Question'#]]&amp;"-"&amp;Table8[[#This Row],[Sort]]</f>
        <v>1-9-2</v>
      </c>
      <c r="C80" t="s">
        <v>106</v>
      </c>
      <c r="D80" s="4">
        <v>0.32</v>
      </c>
      <c r="F80" t="s">
        <v>136</v>
      </c>
      <c r="G80" s="18">
        <v>1</v>
      </c>
      <c r="H80">
        <v>9</v>
      </c>
      <c r="I80">
        <v>2</v>
      </c>
      <c r="L80" s="12" t="s">
        <v>191</v>
      </c>
    </row>
    <row r="81" spans="2:12" x14ac:dyDescent="0.25">
      <c r="B81" t="str">
        <f>Table8[[#This Row],[Dindex]]&amp;"-"&amp;Table8[[#This Row],[Question'#]]&amp;"-"&amp;Table8[[#This Row],[Sort]]</f>
        <v>1-9-3</v>
      </c>
      <c r="C81" t="s">
        <v>106</v>
      </c>
      <c r="D81" s="4">
        <v>0.38400000000000001</v>
      </c>
      <c r="F81" t="s">
        <v>136</v>
      </c>
      <c r="G81" s="18">
        <v>1</v>
      </c>
      <c r="H81">
        <v>9</v>
      </c>
      <c r="I81">
        <v>3</v>
      </c>
      <c r="L81" s="12" t="s">
        <v>205</v>
      </c>
    </row>
    <row r="82" spans="2:12" x14ac:dyDescent="0.25">
      <c r="B82" t="str">
        <f>Table8[[#This Row],[Dindex]]&amp;"-"&amp;Table8[[#This Row],[Question'#]]&amp;"-"&amp;Table8[[#This Row],[Sort]]</f>
        <v>1-9-4</v>
      </c>
      <c r="C82" t="s">
        <v>106</v>
      </c>
      <c r="D82" s="4">
        <v>0.81200000000000006</v>
      </c>
      <c r="F82" t="s">
        <v>136</v>
      </c>
      <c r="G82" s="18">
        <v>1</v>
      </c>
      <c r="H82">
        <v>9</v>
      </c>
      <c r="I82">
        <v>4</v>
      </c>
      <c r="L82" s="12" t="s">
        <v>228</v>
      </c>
    </row>
    <row r="83" spans="2:12" x14ac:dyDescent="0.25">
      <c r="B83" t="str">
        <f>Table8[[#This Row],[Dindex]]&amp;"-"&amp;Table8[[#This Row],[Question'#]]&amp;"-"&amp;Table8[[#This Row],[Sort]]</f>
        <v>1-6-1</v>
      </c>
      <c r="C83" t="s">
        <v>105</v>
      </c>
      <c r="D83" s="4">
        <v>0.121</v>
      </c>
      <c r="F83" t="s">
        <v>136</v>
      </c>
      <c r="G83" s="18">
        <v>1</v>
      </c>
      <c r="H83">
        <v>6</v>
      </c>
      <c r="I83">
        <v>1</v>
      </c>
      <c r="L83" s="12" t="s">
        <v>216</v>
      </c>
    </row>
    <row r="84" spans="2:12" x14ac:dyDescent="0.25">
      <c r="B84" t="str">
        <f>Table8[[#This Row],[Dindex]]&amp;"-"&amp;Table8[[#This Row],[Question'#]]&amp;"-"&amp;Table8[[#This Row],[Sort]]</f>
        <v>1-6-2</v>
      </c>
      <c r="C84" t="s">
        <v>105</v>
      </c>
      <c r="D84" s="4">
        <v>0.747</v>
      </c>
      <c r="F84" t="s">
        <v>136</v>
      </c>
      <c r="G84" s="18">
        <v>1</v>
      </c>
      <c r="H84">
        <v>6</v>
      </c>
      <c r="I84">
        <v>2</v>
      </c>
      <c r="L84" s="12" t="s">
        <v>229</v>
      </c>
    </row>
    <row r="85" spans="2:12" x14ac:dyDescent="0.25">
      <c r="B85" t="str">
        <f>Table8[[#This Row],[Dindex]]&amp;"-"&amp;Table8[[#This Row],[Question'#]]&amp;"-"&amp;Table8[[#This Row],[Sort]]</f>
        <v>1-6-3</v>
      </c>
      <c r="C85" t="s">
        <v>105</v>
      </c>
      <c r="D85" s="4">
        <v>0.82199999999999995</v>
      </c>
      <c r="F85" t="s">
        <v>136</v>
      </c>
      <c r="G85" s="18">
        <v>1</v>
      </c>
      <c r="H85">
        <v>6</v>
      </c>
      <c r="I85">
        <v>3</v>
      </c>
      <c r="L85" s="12" t="s">
        <v>230</v>
      </c>
    </row>
    <row r="86" spans="2:12" x14ac:dyDescent="0.25">
      <c r="B86" t="str">
        <f>Table8[[#This Row],[Dindex]]&amp;"-"&amp;Table8[[#This Row],[Question'#]]&amp;"-"&amp;Table8[[#This Row],[Sort]]</f>
        <v>1-6-4</v>
      </c>
      <c r="C86" t="s">
        <v>105</v>
      </c>
      <c r="D86" s="4">
        <v>0.879</v>
      </c>
      <c r="F86" t="s">
        <v>136</v>
      </c>
      <c r="G86" s="18">
        <v>1</v>
      </c>
      <c r="H86">
        <v>6</v>
      </c>
      <c r="I86">
        <v>4</v>
      </c>
      <c r="L86" s="12" t="s">
        <v>231</v>
      </c>
    </row>
    <row r="87" spans="2:12" x14ac:dyDescent="0.25">
      <c r="B87" t="str">
        <f>Table8[[#This Row],[Dindex]]&amp;"-"&amp;Table8[[#This Row],[Question'#]]&amp;"-"&amp;Table8[[#This Row],[Sort]]</f>
        <v>1-8-1</v>
      </c>
      <c r="C87" t="s">
        <v>104</v>
      </c>
      <c r="D87" s="4">
        <v>0.434</v>
      </c>
      <c r="F87" t="s">
        <v>136</v>
      </c>
      <c r="G87" s="18">
        <v>1</v>
      </c>
      <c r="H87">
        <v>8</v>
      </c>
      <c r="I87">
        <v>1</v>
      </c>
      <c r="L87" s="12" t="s">
        <v>217</v>
      </c>
    </row>
    <row r="88" spans="2:12" x14ac:dyDescent="0.25">
      <c r="B88" t="str">
        <f>Table8[[#This Row],[Dindex]]&amp;"-"&amp;Table8[[#This Row],[Question'#]]&amp;"-"&amp;Table8[[#This Row],[Sort]]</f>
        <v>1-8-2</v>
      </c>
      <c r="C88" t="s">
        <v>104</v>
      </c>
      <c r="D88" s="4">
        <v>0.47599999999999998</v>
      </c>
      <c r="F88" t="s">
        <v>136</v>
      </c>
      <c r="G88" s="18">
        <v>1</v>
      </c>
      <c r="H88">
        <v>8</v>
      </c>
      <c r="I88">
        <v>2</v>
      </c>
      <c r="L88" s="12" t="s">
        <v>232</v>
      </c>
    </row>
    <row r="89" spans="2:12" x14ac:dyDescent="0.25">
      <c r="B89" t="str">
        <f>Table8[[#This Row],[Dindex]]&amp;"-"&amp;Table8[[#This Row],[Question'#]]&amp;"-"&amp;Table8[[#This Row],[Sort]]</f>
        <v>1-8-3</v>
      </c>
      <c r="C89" t="s">
        <v>104</v>
      </c>
      <c r="D89" s="4">
        <v>0.51800000000000002</v>
      </c>
      <c r="F89" t="s">
        <v>136</v>
      </c>
      <c r="G89" s="18">
        <v>1</v>
      </c>
      <c r="H89">
        <v>8</v>
      </c>
      <c r="I89">
        <v>3</v>
      </c>
      <c r="L89" s="12" t="s">
        <v>233</v>
      </c>
    </row>
    <row r="90" spans="2:12" x14ac:dyDescent="0.25">
      <c r="B90" t="str">
        <f>Table8[[#This Row],[Dindex]]&amp;"-"&amp;Table8[[#This Row],[Question'#]]&amp;"-"&amp;Table8[[#This Row],[Sort]]</f>
        <v>1-8-4</v>
      </c>
      <c r="C90" t="s">
        <v>104</v>
      </c>
      <c r="D90" s="4">
        <v>0.56599999999999995</v>
      </c>
      <c r="F90" t="s">
        <v>136</v>
      </c>
      <c r="G90" s="18">
        <v>1</v>
      </c>
      <c r="H90">
        <v>8</v>
      </c>
      <c r="I90">
        <v>4</v>
      </c>
      <c r="L90" s="12" t="s">
        <v>192</v>
      </c>
    </row>
    <row r="91" spans="2:12" x14ac:dyDescent="0.25">
      <c r="B91" t="str">
        <f>Table8[[#This Row],[Dindex]]&amp;"-"&amp;Table8[[#This Row],[Question'#]]&amp;"-"&amp;Table8[[#This Row],[Sort]]</f>
        <v>4-9-1</v>
      </c>
      <c r="C91" t="s">
        <v>120</v>
      </c>
      <c r="D91" s="4">
        <v>0.13</v>
      </c>
      <c r="F91" t="s">
        <v>138</v>
      </c>
      <c r="G91" s="18">
        <v>4</v>
      </c>
      <c r="H91">
        <v>9</v>
      </c>
      <c r="I91">
        <v>1</v>
      </c>
      <c r="L91" s="12" t="s">
        <v>234</v>
      </c>
    </row>
    <row r="92" spans="2:12" x14ac:dyDescent="0.25">
      <c r="B92" t="str">
        <f>Table8[[#This Row],[Dindex]]&amp;"-"&amp;Table8[[#This Row],[Question'#]]&amp;"-"&amp;Table8[[#This Row],[Sort]]</f>
        <v>4-9-2</v>
      </c>
      <c r="C92" t="s">
        <v>120</v>
      </c>
      <c r="D92" s="4">
        <v>0.15</v>
      </c>
      <c r="F92" t="s">
        <v>138</v>
      </c>
      <c r="G92" s="18">
        <v>4</v>
      </c>
      <c r="H92">
        <v>9</v>
      </c>
      <c r="I92">
        <v>2</v>
      </c>
      <c r="L92" s="12" t="s">
        <v>202</v>
      </c>
    </row>
    <row r="93" spans="2:12" x14ac:dyDescent="0.25">
      <c r="B93" t="str">
        <f>Table8[[#This Row],[Dindex]]&amp;"-"&amp;Table8[[#This Row],[Question'#]]&amp;"-"&amp;Table8[[#This Row],[Sort]]</f>
        <v>4-9-3</v>
      </c>
      <c r="C93" t="s">
        <v>120</v>
      </c>
      <c r="D93" s="4">
        <v>0.19</v>
      </c>
      <c r="F93" t="s">
        <v>138</v>
      </c>
      <c r="G93" s="18">
        <v>4</v>
      </c>
      <c r="H93">
        <v>9</v>
      </c>
      <c r="I93">
        <v>3</v>
      </c>
      <c r="L93" s="12" t="s">
        <v>218</v>
      </c>
    </row>
    <row r="94" spans="2:12" x14ac:dyDescent="0.25">
      <c r="B94" t="str">
        <f>Table8[[#This Row],[Dindex]]&amp;"-"&amp;Table8[[#This Row],[Question'#]]&amp;"-"&amp;Table8[[#This Row],[Sort]]</f>
        <v>4-9-4</v>
      </c>
      <c r="C94" t="s">
        <v>120</v>
      </c>
      <c r="D94" s="4">
        <v>0.36</v>
      </c>
      <c r="F94" t="s">
        <v>138</v>
      </c>
      <c r="G94" s="18">
        <v>4</v>
      </c>
      <c r="H94">
        <v>9</v>
      </c>
      <c r="I94">
        <v>4</v>
      </c>
      <c r="L94" s="12" t="s">
        <v>239</v>
      </c>
    </row>
    <row r="95" spans="2:12" x14ac:dyDescent="0.25">
      <c r="B95" t="str">
        <f>Table8[[#This Row],[Dindex]]&amp;"-"&amp;Table8[[#This Row],[Question'#]]&amp;"-"&amp;Table8[[#This Row],[Sort]]</f>
        <v>5-5-1</v>
      </c>
      <c r="C95" t="s">
        <v>129</v>
      </c>
      <c r="D95" s="4">
        <v>0.11</v>
      </c>
      <c r="F95" t="s">
        <v>137</v>
      </c>
      <c r="G95" s="18">
        <v>5</v>
      </c>
      <c r="H95">
        <v>5</v>
      </c>
      <c r="I95">
        <v>1</v>
      </c>
    </row>
    <row r="96" spans="2:12" x14ac:dyDescent="0.25">
      <c r="B96" t="str">
        <f>Table8[[#This Row],[Dindex]]&amp;"-"&amp;Table8[[#This Row],[Question'#]]&amp;"-"&amp;Table8[[#This Row],[Sort]]</f>
        <v>5-5-2</v>
      </c>
      <c r="C96" t="s">
        <v>129</v>
      </c>
      <c r="D96" s="4">
        <v>0.15</v>
      </c>
      <c r="F96" t="s">
        <v>137</v>
      </c>
      <c r="G96" s="18">
        <v>5</v>
      </c>
      <c r="H96">
        <v>5</v>
      </c>
      <c r="I96">
        <v>2</v>
      </c>
    </row>
    <row r="97" spans="2:9" x14ac:dyDescent="0.25">
      <c r="B97" t="str">
        <f>Table8[[#This Row],[Dindex]]&amp;"-"&amp;Table8[[#This Row],[Question'#]]&amp;"-"&amp;Table8[[#This Row],[Sort]]</f>
        <v>5-5-3</v>
      </c>
      <c r="C97" t="s">
        <v>129</v>
      </c>
      <c r="D97" s="4">
        <v>0.17</v>
      </c>
      <c r="F97" t="s">
        <v>137</v>
      </c>
      <c r="G97" s="18">
        <v>5</v>
      </c>
      <c r="H97">
        <v>5</v>
      </c>
      <c r="I97">
        <v>3</v>
      </c>
    </row>
    <row r="98" spans="2:9" x14ac:dyDescent="0.25">
      <c r="B98" t="str">
        <f>Table8[[#This Row],[Dindex]]&amp;"-"&amp;Table8[[#This Row],[Question'#]]&amp;"-"&amp;Table8[[#This Row],[Sort]]</f>
        <v>5-5-4</v>
      </c>
      <c r="C98" t="s">
        <v>129</v>
      </c>
      <c r="D98" s="4">
        <v>0.19</v>
      </c>
      <c r="F98" t="s">
        <v>137</v>
      </c>
      <c r="G98" s="18">
        <v>5</v>
      </c>
      <c r="H98">
        <v>5</v>
      </c>
      <c r="I98">
        <v>4</v>
      </c>
    </row>
    <row r="99" spans="2:9" x14ac:dyDescent="0.25">
      <c r="B99" t="str">
        <f>Table8[[#This Row],[Dindex]]&amp;"-"&amp;Table8[[#This Row],[Question'#]]&amp;"-"&amp;Table8[[#This Row],[Sort]]</f>
        <v>5-8-1</v>
      </c>
      <c r="C99" t="s">
        <v>130</v>
      </c>
      <c r="D99" s="4">
        <v>0.15</v>
      </c>
      <c r="F99" t="s">
        <v>137</v>
      </c>
      <c r="G99" s="18">
        <v>5</v>
      </c>
      <c r="H99">
        <v>8</v>
      </c>
      <c r="I99">
        <v>1</v>
      </c>
    </row>
    <row r="100" spans="2:9" x14ac:dyDescent="0.25">
      <c r="B100" t="str">
        <f>Table8[[#This Row],[Dindex]]&amp;"-"&amp;Table8[[#This Row],[Question'#]]&amp;"-"&amp;Table8[[#This Row],[Sort]]</f>
        <v>5-8-2</v>
      </c>
      <c r="C100" t="s">
        <v>130</v>
      </c>
      <c r="D100" s="4">
        <v>0.16</v>
      </c>
      <c r="F100" t="s">
        <v>137</v>
      </c>
      <c r="G100" s="18">
        <v>5</v>
      </c>
      <c r="H100">
        <v>8</v>
      </c>
      <c r="I100">
        <v>2</v>
      </c>
    </row>
    <row r="101" spans="2:9" x14ac:dyDescent="0.25">
      <c r="B101" t="str">
        <f>Table8[[#This Row],[Dindex]]&amp;"-"&amp;Table8[[#This Row],[Question'#]]&amp;"-"&amp;Table8[[#This Row],[Sort]]</f>
        <v>5-8-3</v>
      </c>
      <c r="C101" t="s">
        <v>130</v>
      </c>
      <c r="D101" s="4">
        <v>0.18</v>
      </c>
      <c r="F101" t="s">
        <v>137</v>
      </c>
      <c r="G101" s="18">
        <v>5</v>
      </c>
      <c r="H101">
        <v>8</v>
      </c>
      <c r="I101">
        <v>3</v>
      </c>
    </row>
    <row r="102" spans="2:9" x14ac:dyDescent="0.25">
      <c r="B102" t="str">
        <f>Table8[[#This Row],[Dindex]]&amp;"-"&amp;Table8[[#This Row],[Question'#]]&amp;"-"&amp;Table8[[#This Row],[Sort]]</f>
        <v>5-8-4</v>
      </c>
      <c r="C102" t="s">
        <v>130</v>
      </c>
      <c r="D102" s="4">
        <v>0.2</v>
      </c>
      <c r="F102" t="s">
        <v>137</v>
      </c>
      <c r="G102" s="18">
        <v>5</v>
      </c>
      <c r="H102">
        <v>8</v>
      </c>
      <c r="I102">
        <v>4</v>
      </c>
    </row>
    <row r="103" spans="2:9" x14ac:dyDescent="0.25">
      <c r="B103" t="str">
        <f>Table8[[#This Row],[Dindex]]&amp;"-"&amp;Table8[[#This Row],[Question'#]]&amp;"-"&amp;Table8[[#This Row],[Sort]]</f>
        <v>3-7-1</v>
      </c>
      <c r="C103" t="s">
        <v>51</v>
      </c>
      <c r="D103" s="4">
        <v>4.4999999999999998E-2</v>
      </c>
      <c r="F103" t="s">
        <v>139</v>
      </c>
      <c r="G103" s="18">
        <v>3</v>
      </c>
      <c r="H103">
        <v>7</v>
      </c>
      <c r="I103">
        <v>1</v>
      </c>
    </row>
    <row r="104" spans="2:9" x14ac:dyDescent="0.25">
      <c r="B104" t="str">
        <f>Table8[[#This Row],[Dindex]]&amp;"-"&amp;Table8[[#This Row],[Question'#]]&amp;"-"&amp;Table8[[#This Row],[Sort]]</f>
        <v>3-7-2</v>
      </c>
      <c r="C104" t="s">
        <v>51</v>
      </c>
      <c r="D104" s="4">
        <v>4.9000000000000002E-2</v>
      </c>
      <c r="F104" t="s">
        <v>139</v>
      </c>
      <c r="G104" s="18">
        <v>3</v>
      </c>
      <c r="H104">
        <v>7</v>
      </c>
      <c r="I104">
        <v>2</v>
      </c>
    </row>
    <row r="105" spans="2:9" x14ac:dyDescent="0.25">
      <c r="B105" t="str">
        <f>Table8[[#This Row],[Dindex]]&amp;"-"&amp;Table8[[#This Row],[Question'#]]&amp;"-"&amp;Table8[[#This Row],[Sort]]</f>
        <v>3-7-3</v>
      </c>
      <c r="C105" t="s">
        <v>51</v>
      </c>
      <c r="D105" s="4">
        <v>5.1999999999999998E-2</v>
      </c>
      <c r="F105" t="s">
        <v>139</v>
      </c>
      <c r="G105" s="18">
        <v>3</v>
      </c>
      <c r="H105">
        <v>7</v>
      </c>
      <c r="I105">
        <v>3</v>
      </c>
    </row>
    <row r="106" spans="2:9" x14ac:dyDescent="0.25">
      <c r="B106" t="str">
        <f>Table8[[#This Row],[Dindex]]&amp;"-"&amp;Table8[[#This Row],[Question'#]]&amp;"-"&amp;Table8[[#This Row],[Sort]]</f>
        <v>3-7-4</v>
      </c>
      <c r="C106" t="s">
        <v>51</v>
      </c>
      <c r="D106" s="4">
        <v>5.5E-2</v>
      </c>
      <c r="F106" t="s">
        <v>139</v>
      </c>
      <c r="G106" s="18">
        <v>3</v>
      </c>
      <c r="H106">
        <v>7</v>
      </c>
      <c r="I106">
        <v>4</v>
      </c>
    </row>
    <row r="107" spans="2:9" x14ac:dyDescent="0.25">
      <c r="B107" t="str">
        <f>Table8[[#This Row],[Dindex]]&amp;"-"&amp;Table8[[#This Row],[Question'#]]&amp;"-"&amp;Table8[[#This Row],[Sort]]</f>
        <v>4-6-1</v>
      </c>
      <c r="C107" t="s">
        <v>240</v>
      </c>
      <c r="D107" t="s">
        <v>110</v>
      </c>
      <c r="F107" t="s">
        <v>138</v>
      </c>
      <c r="G107" s="18">
        <v>4</v>
      </c>
      <c r="H107">
        <v>6</v>
      </c>
      <c r="I107">
        <v>1</v>
      </c>
    </row>
    <row r="108" spans="2:9" x14ac:dyDescent="0.25">
      <c r="B108" t="str">
        <f>Table8[[#This Row],[Dindex]]&amp;"-"&amp;Table8[[#This Row],[Question'#]]&amp;"-"&amp;Table8[[#This Row],[Sort]]</f>
        <v>4-6-2</v>
      </c>
      <c r="C108" t="s">
        <v>240</v>
      </c>
      <c r="D108" t="s">
        <v>108</v>
      </c>
      <c r="F108" t="s">
        <v>138</v>
      </c>
      <c r="G108" s="18">
        <v>4</v>
      </c>
      <c r="H108">
        <v>6</v>
      </c>
      <c r="I108">
        <v>2</v>
      </c>
    </row>
    <row r="109" spans="2:9" x14ac:dyDescent="0.25">
      <c r="B109" t="str">
        <f>Table8[[#This Row],[Dindex]]&amp;"-"&amp;Table8[[#This Row],[Question'#]]&amp;"-"&amp;Table8[[#This Row],[Sort]]</f>
        <v>4-6-3</v>
      </c>
      <c r="C109" t="s">
        <v>240</v>
      </c>
      <c r="D109" t="s">
        <v>55</v>
      </c>
      <c r="F109" t="s">
        <v>138</v>
      </c>
      <c r="G109" s="18">
        <v>4</v>
      </c>
      <c r="H109">
        <v>6</v>
      </c>
      <c r="I109">
        <v>3</v>
      </c>
    </row>
    <row r="110" spans="2:9" x14ac:dyDescent="0.25">
      <c r="B110" t="str">
        <f>Table8[[#This Row],[Dindex]]&amp;"-"&amp;Table8[[#This Row],[Question'#]]&amp;"-"&amp;Table8[[#This Row],[Sort]]</f>
        <v>4-6-4</v>
      </c>
      <c r="C110" t="s">
        <v>240</v>
      </c>
      <c r="D110" t="s">
        <v>56</v>
      </c>
      <c r="F110" t="s">
        <v>138</v>
      </c>
      <c r="G110" s="18">
        <v>4</v>
      </c>
      <c r="H110">
        <v>6</v>
      </c>
      <c r="I110">
        <v>4</v>
      </c>
    </row>
    <row r="111" spans="2:9" x14ac:dyDescent="0.25">
      <c r="B111" t="str">
        <f>Table8[[#This Row],[Dindex]]&amp;"-"&amp;Table8[[#This Row],[Question'#]]&amp;"-"&amp;Table8[[#This Row],[Sort]]</f>
        <v>1-7-1</v>
      </c>
      <c r="C111" t="s">
        <v>107</v>
      </c>
      <c r="D111" s="10">
        <v>60590.2</v>
      </c>
      <c r="F111" t="s">
        <v>136</v>
      </c>
      <c r="G111" s="18">
        <v>1</v>
      </c>
      <c r="H111">
        <v>7</v>
      </c>
      <c r="I111">
        <v>1</v>
      </c>
    </row>
    <row r="112" spans="2:9" x14ac:dyDescent="0.25">
      <c r="B112" t="str">
        <f>Table8[[#This Row],[Dindex]]&amp;"-"&amp;Table8[[#This Row],[Question'#]]&amp;"-"&amp;Table8[[#This Row],[Sort]]</f>
        <v>1-7-2</v>
      </c>
      <c r="C112" t="s">
        <v>107</v>
      </c>
      <c r="D112" s="10">
        <v>98059.53</v>
      </c>
      <c r="F112" t="s">
        <v>136</v>
      </c>
      <c r="G112" s="18">
        <v>1</v>
      </c>
      <c r="H112">
        <v>7</v>
      </c>
      <c r="I112">
        <v>2</v>
      </c>
    </row>
    <row r="113" spans="2:9" x14ac:dyDescent="0.25">
      <c r="B113" t="str">
        <f>Table8[[#This Row],[Dindex]]&amp;"-"&amp;Table8[[#This Row],[Question'#]]&amp;"-"&amp;Table8[[#This Row],[Sort]]</f>
        <v>1-7-3</v>
      </c>
      <c r="C113" t="s">
        <v>107</v>
      </c>
      <c r="D113" s="10">
        <v>101077.52</v>
      </c>
      <c r="F113" t="s">
        <v>136</v>
      </c>
      <c r="G113" s="18">
        <v>1</v>
      </c>
      <c r="H113">
        <v>7</v>
      </c>
      <c r="I113">
        <v>3</v>
      </c>
    </row>
    <row r="114" spans="2:9" x14ac:dyDescent="0.25">
      <c r="B114" t="str">
        <f>Table8[[#This Row],[Dindex]]&amp;"-"&amp;Table8[[#This Row],[Question'#]]&amp;"-"&amp;Table8[[#This Row],[Sort]]</f>
        <v>1-7-4</v>
      </c>
      <c r="C114" t="s">
        <v>107</v>
      </c>
      <c r="D114" s="10">
        <v>108567.71</v>
      </c>
      <c r="F114" t="s">
        <v>136</v>
      </c>
      <c r="G114" s="18">
        <v>1</v>
      </c>
      <c r="H114">
        <v>7</v>
      </c>
      <c r="I114">
        <v>4</v>
      </c>
    </row>
    <row r="115" spans="2:9" x14ac:dyDescent="0.25">
      <c r="B115" t="str">
        <f>Table8[[#This Row],[Dindex]]&amp;"-"&amp;Table8[[#This Row],[Question'#]]&amp;"-"&amp;Table8[[#This Row],[Sort]]</f>
        <v>1-2-1</v>
      </c>
      <c r="C115" t="s">
        <v>92</v>
      </c>
      <c r="D115" s="10">
        <v>2675172.9500000002</v>
      </c>
      <c r="F115" t="s">
        <v>136</v>
      </c>
      <c r="G115" s="18">
        <v>1</v>
      </c>
      <c r="H115">
        <v>2</v>
      </c>
      <c r="I115">
        <v>1</v>
      </c>
    </row>
    <row r="116" spans="2:9" x14ac:dyDescent="0.25">
      <c r="B116" t="str">
        <f>Table8[[#This Row],[Dindex]]&amp;"-"&amp;Table8[[#This Row],[Question'#]]&amp;"-"&amp;Table8[[#This Row],[Sort]]</f>
        <v>1-2-2</v>
      </c>
      <c r="C116" t="s">
        <v>92</v>
      </c>
      <c r="D116" s="10">
        <v>3127164.12</v>
      </c>
      <c r="F116" t="s">
        <v>136</v>
      </c>
      <c r="G116" s="18">
        <v>1</v>
      </c>
      <c r="H116">
        <v>2</v>
      </c>
      <c r="I116">
        <v>2</v>
      </c>
    </row>
    <row r="117" spans="2:9" x14ac:dyDescent="0.25">
      <c r="B117" t="str">
        <f>Table8[[#This Row],[Dindex]]&amp;"-"&amp;Table8[[#This Row],[Question'#]]&amp;"-"&amp;Table8[[#This Row],[Sort]]</f>
        <v>1-2-3</v>
      </c>
      <c r="C117" t="s">
        <v>92</v>
      </c>
      <c r="D117" s="10">
        <v>3922108.39</v>
      </c>
      <c r="F117" t="s">
        <v>136</v>
      </c>
      <c r="G117" s="18">
        <v>1</v>
      </c>
      <c r="H117">
        <v>2</v>
      </c>
      <c r="I117">
        <v>3</v>
      </c>
    </row>
    <row r="118" spans="2:9" x14ac:dyDescent="0.25">
      <c r="B118" t="str">
        <f>Table8[[#This Row],[Dindex]]&amp;"-"&amp;Table8[[#This Row],[Question'#]]&amp;"-"&amp;Table8[[#This Row],[Sort]]</f>
        <v>1-2-4</v>
      </c>
      <c r="C118" t="s">
        <v>92</v>
      </c>
      <c r="D118" s="10">
        <v>4885267.04</v>
      </c>
      <c r="F118" t="s">
        <v>136</v>
      </c>
      <c r="G118" s="18">
        <v>1</v>
      </c>
      <c r="H118">
        <v>2</v>
      </c>
      <c r="I118">
        <v>4</v>
      </c>
    </row>
    <row r="119" spans="2:9" x14ac:dyDescent="0.25">
      <c r="B119" t="str">
        <f>Table8[[#This Row],[Dindex]]&amp;"-"&amp;Table8[[#This Row],[Question'#]]&amp;"-"&amp;Table8[[#This Row],[Sort]]</f>
        <v>5-7-1</v>
      </c>
      <c r="C119" t="s">
        <v>132</v>
      </c>
      <c r="D119">
        <v>2008</v>
      </c>
      <c r="F119" t="s">
        <v>137</v>
      </c>
      <c r="G119" s="18">
        <v>5</v>
      </c>
      <c r="H119">
        <v>7</v>
      </c>
      <c r="I119">
        <v>1</v>
      </c>
    </row>
    <row r="120" spans="2:9" x14ac:dyDescent="0.25">
      <c r="B120" t="str">
        <f>Table8[[#This Row],[Dindex]]&amp;"-"&amp;Table8[[#This Row],[Question'#]]&amp;"-"&amp;Table8[[#This Row],[Sort]]</f>
        <v>5-7-2</v>
      </c>
      <c r="C120" t="s">
        <v>132</v>
      </c>
      <c r="D120">
        <v>2009</v>
      </c>
      <c r="F120" t="s">
        <v>137</v>
      </c>
      <c r="G120" s="18">
        <v>5</v>
      </c>
      <c r="H120">
        <v>7</v>
      </c>
      <c r="I120">
        <v>2</v>
      </c>
    </row>
    <row r="121" spans="2:9" x14ac:dyDescent="0.25">
      <c r="B121" t="str">
        <f>Table8[[#This Row],[Dindex]]&amp;"-"&amp;Table8[[#This Row],[Question'#]]&amp;"-"&amp;Table8[[#This Row],[Sort]]</f>
        <v>5-7-3</v>
      </c>
      <c r="C121" t="s">
        <v>132</v>
      </c>
      <c r="D121">
        <v>2010</v>
      </c>
      <c r="F121" t="s">
        <v>137</v>
      </c>
      <c r="G121" s="18">
        <v>5</v>
      </c>
      <c r="H121">
        <v>7</v>
      </c>
      <c r="I121">
        <v>3</v>
      </c>
    </row>
    <row r="122" spans="2:9" x14ac:dyDescent="0.25">
      <c r="B122" t="str">
        <f>Table8[[#This Row],[Dindex]]&amp;"-"&amp;Table8[[#This Row],[Question'#]]&amp;"-"&amp;Table8[[#This Row],[Sort]]</f>
        <v>5-7-4</v>
      </c>
      <c r="C122" t="s">
        <v>132</v>
      </c>
      <c r="D122">
        <v>2011</v>
      </c>
      <c r="F122" t="s">
        <v>137</v>
      </c>
      <c r="G122" s="18">
        <v>5</v>
      </c>
      <c r="H122">
        <v>7</v>
      </c>
      <c r="I122">
        <v>4</v>
      </c>
    </row>
    <row r="123" spans="2:9" x14ac:dyDescent="0.25">
      <c r="B123" t="str">
        <f>Table8[[#This Row],[Dindex]]&amp;"-"&amp;Table8[[#This Row],[Question'#]]&amp;"-"&amp;Table8[[#This Row],[Sort]]</f>
        <v>5-9-1</v>
      </c>
      <c r="C123" t="s">
        <v>133</v>
      </c>
      <c r="D123">
        <v>2008</v>
      </c>
      <c r="F123" t="s">
        <v>137</v>
      </c>
      <c r="G123" s="18">
        <v>5</v>
      </c>
      <c r="H123">
        <v>9</v>
      </c>
      <c r="I123">
        <v>1</v>
      </c>
    </row>
    <row r="124" spans="2:9" x14ac:dyDescent="0.25">
      <c r="B124" t="str">
        <f>Table8[[#This Row],[Dindex]]&amp;"-"&amp;Table8[[#This Row],[Question'#]]&amp;"-"&amp;Table8[[#This Row],[Sort]]</f>
        <v>5-9-2</v>
      </c>
      <c r="C124" t="s">
        <v>133</v>
      </c>
      <c r="D124">
        <v>2009</v>
      </c>
      <c r="F124" t="s">
        <v>137</v>
      </c>
      <c r="G124" s="18">
        <v>5</v>
      </c>
      <c r="H124">
        <v>9</v>
      </c>
      <c r="I124">
        <v>2</v>
      </c>
    </row>
    <row r="125" spans="2:9" x14ac:dyDescent="0.25">
      <c r="B125" t="str">
        <f>Table8[[#This Row],[Dindex]]&amp;"-"&amp;Table8[[#This Row],[Question'#]]&amp;"-"&amp;Table8[[#This Row],[Sort]]</f>
        <v>5-9-3</v>
      </c>
      <c r="C125" t="s">
        <v>133</v>
      </c>
      <c r="D125">
        <v>2010</v>
      </c>
      <c r="F125" t="s">
        <v>137</v>
      </c>
      <c r="G125" s="18">
        <v>5</v>
      </c>
      <c r="H125">
        <v>9</v>
      </c>
      <c r="I125">
        <v>3</v>
      </c>
    </row>
    <row r="126" spans="2:9" x14ac:dyDescent="0.25">
      <c r="B126" t="str">
        <f>Table8[[#This Row],[Dindex]]&amp;"-"&amp;Table8[[#This Row],[Question'#]]&amp;"-"&amp;Table8[[#This Row],[Sort]]</f>
        <v>5-9-4</v>
      </c>
      <c r="C126" t="s">
        <v>133</v>
      </c>
      <c r="D126">
        <v>2011</v>
      </c>
      <c r="F126" t="s">
        <v>137</v>
      </c>
      <c r="G126" s="18">
        <v>5</v>
      </c>
      <c r="H126">
        <v>9</v>
      </c>
      <c r="I126">
        <v>4</v>
      </c>
    </row>
    <row r="127" spans="2:9" x14ac:dyDescent="0.25">
      <c r="B127" t="str">
        <f>Table8[[#This Row],[Dindex]]&amp;"-"&amp;Table8[[#This Row],[Question'#]]&amp;"-"&amp;Table8[[#This Row],[Sort]]</f>
        <v>4-8-1</v>
      </c>
      <c r="C127" t="s">
        <v>241</v>
      </c>
      <c r="D127" t="s">
        <v>109</v>
      </c>
      <c r="F127" t="s">
        <v>138</v>
      </c>
      <c r="G127" s="18">
        <v>4</v>
      </c>
      <c r="H127">
        <v>8</v>
      </c>
      <c r="I127">
        <v>1</v>
      </c>
    </row>
    <row r="128" spans="2:9" x14ac:dyDescent="0.25">
      <c r="B128" t="str">
        <f>Table8[[#This Row],[Dindex]]&amp;"-"&amp;Table8[[#This Row],[Question'#]]&amp;"-"&amp;Table8[[#This Row],[Sort]]</f>
        <v>4-8-2</v>
      </c>
      <c r="C128" t="s">
        <v>241</v>
      </c>
      <c r="D128" t="s">
        <v>111</v>
      </c>
      <c r="F128" t="s">
        <v>138</v>
      </c>
      <c r="G128" s="18">
        <v>4</v>
      </c>
      <c r="H128">
        <v>8</v>
      </c>
      <c r="I128">
        <v>2</v>
      </c>
    </row>
    <row r="129" spans="2:9" x14ac:dyDescent="0.25">
      <c r="B129" t="str">
        <f>Table8[[#This Row],[Dindex]]&amp;"-"&amp;Table8[[#This Row],[Question'#]]&amp;"-"&amp;Table8[[#This Row],[Sort]]</f>
        <v>4-8-3</v>
      </c>
      <c r="C129" t="s">
        <v>241</v>
      </c>
      <c r="D129" t="s">
        <v>112</v>
      </c>
      <c r="F129" t="s">
        <v>138</v>
      </c>
      <c r="G129" s="18">
        <v>4</v>
      </c>
      <c r="H129">
        <v>8</v>
      </c>
      <c r="I129">
        <v>3</v>
      </c>
    </row>
    <row r="130" spans="2:9" x14ac:dyDescent="0.25">
      <c r="B130" t="str">
        <f>Table8[[#This Row],[Dindex]]&amp;"-"&amp;Table8[[#This Row],[Question'#]]&amp;"-"&amp;Table8[[#This Row],[Sort]]</f>
        <v>4-8-4</v>
      </c>
      <c r="C130" t="s">
        <v>241</v>
      </c>
      <c r="D130" t="s">
        <v>113</v>
      </c>
      <c r="F130" t="s">
        <v>138</v>
      </c>
      <c r="G130" s="18">
        <v>4</v>
      </c>
      <c r="H130">
        <v>8</v>
      </c>
      <c r="I130">
        <v>4</v>
      </c>
    </row>
    <row r="131" spans="2:9" x14ac:dyDescent="0.25">
      <c r="B131" t="str">
        <f>Table8[[#This Row],[Dindex]]&amp;"-"&amp;Table8[[#This Row],[Question'#]]&amp;"-"&amp;Table8[[#This Row],[Sort]]</f>
        <v>4-10-1</v>
      </c>
      <c r="C131" t="s">
        <v>242</v>
      </c>
      <c r="D131" t="s">
        <v>109</v>
      </c>
      <c r="F131" t="s">
        <v>138</v>
      </c>
      <c r="G131" s="18">
        <v>4</v>
      </c>
      <c r="H131">
        <v>10</v>
      </c>
      <c r="I131">
        <v>1</v>
      </c>
    </row>
    <row r="132" spans="2:9" x14ac:dyDescent="0.25">
      <c r="B132" t="str">
        <f>Table8[[#This Row],[Dindex]]&amp;"-"&amp;Table8[[#This Row],[Question'#]]&amp;"-"&amp;Table8[[#This Row],[Sort]]</f>
        <v>4-10-2</v>
      </c>
      <c r="C132" t="s">
        <v>242</v>
      </c>
      <c r="D132" t="s">
        <v>111</v>
      </c>
      <c r="F132" t="s">
        <v>138</v>
      </c>
      <c r="G132" s="18">
        <v>4</v>
      </c>
      <c r="H132">
        <v>10</v>
      </c>
      <c r="I132">
        <v>2</v>
      </c>
    </row>
    <row r="133" spans="2:9" x14ac:dyDescent="0.25">
      <c r="B133" t="str">
        <f>Table8[[#This Row],[Dindex]]&amp;"-"&amp;Table8[[#This Row],[Question'#]]&amp;"-"&amp;Table8[[#This Row],[Sort]]</f>
        <v>4-10-3</v>
      </c>
      <c r="C133" t="s">
        <v>242</v>
      </c>
      <c r="D133" t="s">
        <v>112</v>
      </c>
      <c r="F133" t="s">
        <v>138</v>
      </c>
      <c r="G133" s="18">
        <v>4</v>
      </c>
      <c r="H133">
        <v>10</v>
      </c>
      <c r="I133">
        <v>3</v>
      </c>
    </row>
    <row r="134" spans="2:9" x14ac:dyDescent="0.25">
      <c r="B134" t="str">
        <f>Table8[[#This Row],[Dindex]]&amp;"-"&amp;Table8[[#This Row],[Question'#]]&amp;"-"&amp;Table8[[#This Row],[Sort]]</f>
        <v>4-10-4</v>
      </c>
      <c r="C134" t="s">
        <v>242</v>
      </c>
      <c r="D134" t="s">
        <v>113</v>
      </c>
      <c r="F134" t="s">
        <v>138</v>
      </c>
      <c r="G134" s="18">
        <v>4</v>
      </c>
      <c r="H134">
        <v>10</v>
      </c>
      <c r="I134">
        <v>4</v>
      </c>
    </row>
    <row r="135" spans="2:9" x14ac:dyDescent="0.25">
      <c r="B135" t="str">
        <f>Table8[[#This Row],[Dindex]]&amp;"-"&amp;Table8[[#This Row],[Question'#]]&amp;"-"&amp;Table8[[#This Row],[Sort]]</f>
        <v>1-4-1</v>
      </c>
      <c r="C135" t="s">
        <v>101</v>
      </c>
      <c r="D135" t="s">
        <v>88</v>
      </c>
      <c r="F135" t="s">
        <v>136</v>
      </c>
      <c r="G135" s="18">
        <v>1</v>
      </c>
      <c r="H135">
        <v>4</v>
      </c>
      <c r="I135">
        <v>1</v>
      </c>
    </row>
    <row r="136" spans="2:9" x14ac:dyDescent="0.25">
      <c r="B136" t="str">
        <f>Table8[[#This Row],[Dindex]]&amp;"-"&amp;Table8[[#This Row],[Question'#]]&amp;"-"&amp;Table8[[#This Row],[Sort]]</f>
        <v>1-4-2</v>
      </c>
      <c r="C136" t="s">
        <v>101</v>
      </c>
      <c r="D136" t="s">
        <v>73</v>
      </c>
      <c r="F136" t="s">
        <v>136</v>
      </c>
      <c r="G136" s="18">
        <v>1</v>
      </c>
      <c r="H136">
        <v>4</v>
      </c>
      <c r="I136">
        <v>2</v>
      </c>
    </row>
    <row r="137" spans="2:9" x14ac:dyDescent="0.25">
      <c r="B137" t="str">
        <f>Table8[[#This Row],[Dindex]]&amp;"-"&amp;Table8[[#This Row],[Question'#]]&amp;"-"&amp;Table8[[#This Row],[Sort]]</f>
        <v>1-4-3</v>
      </c>
      <c r="C137" t="s">
        <v>101</v>
      </c>
      <c r="D137" t="s">
        <v>90</v>
      </c>
      <c r="F137" t="s">
        <v>136</v>
      </c>
      <c r="G137" s="18">
        <v>1</v>
      </c>
      <c r="H137">
        <v>4</v>
      </c>
      <c r="I137">
        <v>3</v>
      </c>
    </row>
    <row r="138" spans="2:9" x14ac:dyDescent="0.25">
      <c r="B138" t="str">
        <f>Table8[[#This Row],[Dindex]]&amp;"-"&amp;Table8[[#This Row],[Question'#]]&amp;"-"&amp;Table8[[#This Row],[Sort]]</f>
        <v>1-4-4</v>
      </c>
      <c r="C138" t="s">
        <v>101</v>
      </c>
      <c r="D138" t="s">
        <v>89</v>
      </c>
      <c r="F138" t="s">
        <v>136</v>
      </c>
      <c r="G138" s="18">
        <v>1</v>
      </c>
      <c r="H138">
        <v>4</v>
      </c>
      <c r="I138">
        <v>4</v>
      </c>
    </row>
    <row r="139" spans="2:9" x14ac:dyDescent="0.25">
      <c r="B139" t="str">
        <f>Table8[[#This Row],[Dindex]]&amp;"-"&amp;Table8[[#This Row],[Question'#]]&amp;"-"&amp;Table8[[#This Row],[Sort]]</f>
        <v>1-5-1</v>
      </c>
      <c r="C139" t="s">
        <v>103</v>
      </c>
      <c r="D139" t="s">
        <v>88</v>
      </c>
      <c r="F139" t="s">
        <v>136</v>
      </c>
      <c r="G139" s="18">
        <v>1</v>
      </c>
      <c r="H139">
        <v>5</v>
      </c>
      <c r="I139">
        <v>1</v>
      </c>
    </row>
    <row r="140" spans="2:9" x14ac:dyDescent="0.25">
      <c r="B140" t="str">
        <f>Table8[[#This Row],[Dindex]]&amp;"-"&amp;Table8[[#This Row],[Question'#]]&amp;"-"&amp;Table8[[#This Row],[Sort]]</f>
        <v>1-5-2</v>
      </c>
      <c r="C140" t="s">
        <v>103</v>
      </c>
      <c r="D140" t="s">
        <v>73</v>
      </c>
      <c r="F140" t="s">
        <v>136</v>
      </c>
      <c r="G140" s="18">
        <v>1</v>
      </c>
      <c r="H140">
        <v>5</v>
      </c>
      <c r="I140">
        <v>2</v>
      </c>
    </row>
    <row r="141" spans="2:9" x14ac:dyDescent="0.25">
      <c r="B141" t="str">
        <f>Table8[[#This Row],[Dindex]]&amp;"-"&amp;Table8[[#This Row],[Question'#]]&amp;"-"&amp;Table8[[#This Row],[Sort]]</f>
        <v>1-5-3</v>
      </c>
      <c r="C141" t="s">
        <v>103</v>
      </c>
      <c r="D141" t="s">
        <v>90</v>
      </c>
      <c r="F141" t="s">
        <v>136</v>
      </c>
      <c r="G141" s="18">
        <v>1</v>
      </c>
      <c r="H141">
        <v>5</v>
      </c>
      <c r="I141">
        <v>3</v>
      </c>
    </row>
    <row r="142" spans="2:9" x14ac:dyDescent="0.25">
      <c r="B142" t="str">
        <f>Table8[[#This Row],[Dindex]]&amp;"-"&amp;Table8[[#This Row],[Question'#]]&amp;"-"&amp;Table8[[#This Row],[Sort]]</f>
        <v>1-5-4</v>
      </c>
      <c r="C142" t="s">
        <v>103</v>
      </c>
      <c r="D142" t="s">
        <v>89</v>
      </c>
      <c r="F142" t="s">
        <v>136</v>
      </c>
      <c r="G142" s="18">
        <v>1</v>
      </c>
      <c r="H142">
        <v>5</v>
      </c>
      <c r="I142">
        <v>4</v>
      </c>
    </row>
    <row r="143" spans="2:9" x14ac:dyDescent="0.25">
      <c r="B143" t="str">
        <f>Table8[[#This Row],[Dindex]]&amp;"-"&amp;Table8[[#This Row],[Question'#]]&amp;"-"&amp;Table8[[#This Row],[Sort]]</f>
        <v>1-10-1</v>
      </c>
      <c r="C143" t="s">
        <v>98</v>
      </c>
      <c r="D143" t="s">
        <v>100</v>
      </c>
      <c r="F143" t="s">
        <v>136</v>
      </c>
      <c r="G143" s="18">
        <v>1</v>
      </c>
      <c r="H143">
        <v>10</v>
      </c>
      <c r="I143">
        <v>1</v>
      </c>
    </row>
    <row r="144" spans="2:9" x14ac:dyDescent="0.25">
      <c r="B144" t="str">
        <f>Table8[[#This Row],[Dindex]]&amp;"-"&amp;Table8[[#This Row],[Question'#]]&amp;"-"&amp;Table8[[#This Row],[Sort]]</f>
        <v>1-10-2</v>
      </c>
      <c r="C144" t="s">
        <v>98</v>
      </c>
      <c r="D144" t="s">
        <v>99</v>
      </c>
      <c r="F144" t="s">
        <v>136</v>
      </c>
      <c r="G144" s="18">
        <v>1</v>
      </c>
      <c r="H144">
        <v>10</v>
      </c>
      <c r="I144">
        <v>2</v>
      </c>
    </row>
    <row r="145" spans="2:9" x14ac:dyDescent="0.25">
      <c r="B145" t="str">
        <f>Table8[[#This Row],[Dindex]]&amp;"-"&amp;Table8[[#This Row],[Question'#]]&amp;"-"&amp;Table8[[#This Row],[Sort]]</f>
        <v>1-10-3</v>
      </c>
      <c r="C145" t="s">
        <v>98</v>
      </c>
      <c r="D145" t="s">
        <v>94</v>
      </c>
      <c r="F145" t="s">
        <v>136</v>
      </c>
      <c r="G145" s="18">
        <v>1</v>
      </c>
      <c r="H145">
        <v>10</v>
      </c>
      <c r="I145">
        <v>3</v>
      </c>
    </row>
    <row r="146" spans="2:9" x14ac:dyDescent="0.25">
      <c r="B146" t="str">
        <f>Table8[[#This Row],[Dindex]]&amp;"-"&amp;Table8[[#This Row],[Question'#]]&amp;"-"&amp;Table8[[#This Row],[Sort]]</f>
        <v>1-10-4</v>
      </c>
      <c r="C146" t="s">
        <v>98</v>
      </c>
      <c r="D146" t="s">
        <v>97</v>
      </c>
      <c r="F146" t="s">
        <v>136</v>
      </c>
      <c r="G146" s="18">
        <v>1</v>
      </c>
      <c r="H146">
        <v>10</v>
      </c>
      <c r="I146">
        <v>4</v>
      </c>
    </row>
    <row r="147" spans="2:9" x14ac:dyDescent="0.25">
      <c r="B147" t="str">
        <f>Table8[[#This Row],[Dindex]]&amp;"-"&amp;Table8[[#This Row],[Question'#]]&amp;"-"&amp;Table8[[#This Row],[Sort]]</f>
        <v>1-1-1</v>
      </c>
      <c r="C147" t="s">
        <v>93</v>
      </c>
      <c r="D147" t="s">
        <v>94</v>
      </c>
      <c r="F147" t="s">
        <v>136</v>
      </c>
      <c r="G147" s="18">
        <v>1</v>
      </c>
      <c r="H147">
        <v>1</v>
      </c>
      <c r="I147">
        <v>1</v>
      </c>
    </row>
    <row r="148" spans="2:9" x14ac:dyDescent="0.25">
      <c r="B148" t="str">
        <f>Table8[[#This Row],[Dindex]]&amp;"-"&amp;Table8[[#This Row],[Question'#]]&amp;"-"&amp;Table8[[#This Row],[Sort]]</f>
        <v>1-1-2</v>
      </c>
      <c r="C148" t="s">
        <v>93</v>
      </c>
      <c r="D148" t="s">
        <v>97</v>
      </c>
      <c r="F148" t="s">
        <v>136</v>
      </c>
      <c r="G148" s="18">
        <v>1</v>
      </c>
      <c r="H148">
        <v>1</v>
      </c>
      <c r="I148">
        <v>2</v>
      </c>
    </row>
    <row r="149" spans="2:9" x14ac:dyDescent="0.25">
      <c r="B149" t="str">
        <f>Table8[[#This Row],[Dindex]]&amp;"-"&amp;Table8[[#This Row],[Question'#]]&amp;"-"&amp;Table8[[#This Row],[Sort]]</f>
        <v>1-1-3</v>
      </c>
      <c r="C149" t="s">
        <v>93</v>
      </c>
      <c r="D149" t="s">
        <v>96</v>
      </c>
      <c r="F149" t="s">
        <v>136</v>
      </c>
      <c r="G149" s="18">
        <v>1</v>
      </c>
      <c r="H149">
        <v>1</v>
      </c>
      <c r="I149">
        <v>3</v>
      </c>
    </row>
    <row r="150" spans="2:9" x14ac:dyDescent="0.25">
      <c r="B150" t="str">
        <f>Table8[[#This Row],[Dindex]]&amp;"-"&amp;Table8[[#This Row],[Question'#]]&amp;"-"&amp;Table8[[#This Row],[Sort]]</f>
        <v>1-1-4</v>
      </c>
      <c r="C150" t="s">
        <v>93</v>
      </c>
      <c r="D150" t="s">
        <v>95</v>
      </c>
      <c r="F150" t="s">
        <v>136</v>
      </c>
      <c r="G150" s="18">
        <v>1</v>
      </c>
      <c r="H150">
        <v>1</v>
      </c>
      <c r="I150">
        <v>4</v>
      </c>
    </row>
    <row r="151" spans="2:9" x14ac:dyDescent="0.25">
      <c r="B151" t="str">
        <f>Table8[[#This Row],[Dindex]]&amp;"-"&amp;Table8[[#This Row],[Question'#]]&amp;"-"&amp;Table8[[#This Row],[Sort]]</f>
        <v>4-7-1</v>
      </c>
      <c r="C151" t="s">
        <v>243</v>
      </c>
      <c r="D151" t="s">
        <v>124</v>
      </c>
      <c r="F151" t="s">
        <v>138</v>
      </c>
      <c r="G151" s="18">
        <v>4</v>
      </c>
      <c r="H151">
        <v>7</v>
      </c>
      <c r="I151">
        <v>1</v>
      </c>
    </row>
    <row r="152" spans="2:9" x14ac:dyDescent="0.25">
      <c r="B152" t="str">
        <f>Table8[[#This Row],[Dindex]]&amp;"-"&amp;Table8[[#This Row],[Question'#]]&amp;"-"&amp;Table8[[#This Row],[Sort]]</f>
        <v>4-7-2</v>
      </c>
      <c r="C152" t="s">
        <v>243</v>
      </c>
      <c r="D152" t="s">
        <v>125</v>
      </c>
      <c r="F152" t="s">
        <v>138</v>
      </c>
      <c r="G152" s="18">
        <v>4</v>
      </c>
      <c r="H152">
        <v>7</v>
      </c>
      <c r="I152">
        <v>2</v>
      </c>
    </row>
    <row r="153" spans="2:9" x14ac:dyDescent="0.25">
      <c r="B153" t="str">
        <f>Table8[[#This Row],[Dindex]]&amp;"-"&amp;Table8[[#This Row],[Question'#]]&amp;"-"&amp;Table8[[#This Row],[Sort]]</f>
        <v>4-7-3</v>
      </c>
      <c r="C153" t="s">
        <v>243</v>
      </c>
      <c r="D153" t="s">
        <v>57</v>
      </c>
      <c r="F153" t="s">
        <v>138</v>
      </c>
      <c r="G153" s="18">
        <v>4</v>
      </c>
      <c r="H153">
        <v>7</v>
      </c>
      <c r="I153">
        <v>3</v>
      </c>
    </row>
    <row r="154" spans="2:9" x14ac:dyDescent="0.25">
      <c r="B154" t="str">
        <f>Table8[[#This Row],[Dindex]]&amp;"-"&amp;Table8[[#This Row],[Question'#]]&amp;"-"&amp;Table8[[#This Row],[Sort]]</f>
        <v>4-7-4</v>
      </c>
      <c r="C154" t="s">
        <v>243</v>
      </c>
      <c r="D154" t="s">
        <v>117</v>
      </c>
      <c r="F154" t="s">
        <v>138</v>
      </c>
      <c r="G154" s="18">
        <v>4</v>
      </c>
      <c r="H154">
        <v>7</v>
      </c>
      <c r="I154">
        <v>4</v>
      </c>
    </row>
    <row r="155" spans="2:9" x14ac:dyDescent="0.25">
      <c r="B155" t="str">
        <f>Table8[[#This Row],[Dindex]]&amp;"-"&amp;Table8[[#This Row],[Question'#]]&amp;"-"&amp;Table8[[#This Row],[Sort]]</f>
        <v>4-5-1</v>
      </c>
      <c r="C155" t="s">
        <v>244</v>
      </c>
      <c r="D155" t="s">
        <v>94</v>
      </c>
      <c r="F155" t="s">
        <v>138</v>
      </c>
      <c r="G155" s="18">
        <v>4</v>
      </c>
      <c r="H155">
        <v>5</v>
      </c>
      <c r="I155">
        <v>1</v>
      </c>
    </row>
    <row r="156" spans="2:9" x14ac:dyDescent="0.25">
      <c r="B156" t="str">
        <f>Table8[[#This Row],[Dindex]]&amp;"-"&amp;Table8[[#This Row],[Question'#]]&amp;"-"&amp;Table8[[#This Row],[Sort]]</f>
        <v>4-5-2</v>
      </c>
      <c r="C156" t="s">
        <v>244</v>
      </c>
      <c r="D156" t="s">
        <v>97</v>
      </c>
      <c r="F156" t="s">
        <v>138</v>
      </c>
      <c r="G156" s="18">
        <v>4</v>
      </c>
      <c r="H156">
        <v>5</v>
      </c>
      <c r="I156">
        <v>2</v>
      </c>
    </row>
    <row r="157" spans="2:9" x14ac:dyDescent="0.25">
      <c r="B157" t="str">
        <f>Table8[[#This Row],[Dindex]]&amp;"-"&amp;Table8[[#This Row],[Question'#]]&amp;"-"&amp;Table8[[#This Row],[Sort]]</f>
        <v>4-5-3</v>
      </c>
      <c r="C157" t="s">
        <v>244</v>
      </c>
      <c r="D157" t="s">
        <v>96</v>
      </c>
      <c r="F157" t="s">
        <v>138</v>
      </c>
      <c r="G157" s="18">
        <v>4</v>
      </c>
      <c r="H157">
        <v>5</v>
      </c>
      <c r="I157">
        <v>3</v>
      </c>
    </row>
    <row r="158" spans="2:9" x14ac:dyDescent="0.25">
      <c r="B158" t="str">
        <f>Table8[[#This Row],[Dindex]]&amp;"-"&amp;Table8[[#This Row],[Question'#]]&amp;"-"&amp;Table8[[#This Row],[Sort]]</f>
        <v>4-5-4</v>
      </c>
      <c r="C158" t="s">
        <v>244</v>
      </c>
      <c r="D158" t="s">
        <v>117</v>
      </c>
      <c r="F158" t="s">
        <v>138</v>
      </c>
      <c r="G158" s="18">
        <v>4</v>
      </c>
      <c r="H158">
        <v>5</v>
      </c>
      <c r="I158">
        <v>4</v>
      </c>
    </row>
    <row r="159" spans="2:9" x14ac:dyDescent="0.25">
      <c r="B159" t="str">
        <f>Table8[[#This Row],[Dindex]]&amp;"-"&amp;Table8[[#This Row],[Question'#]]&amp;"-"&amp;Table8[[#This Row],[Sort]]</f>
        <v>3-8-1</v>
      </c>
      <c r="C159" t="s">
        <v>47</v>
      </c>
      <c r="D159" t="s">
        <v>44</v>
      </c>
      <c r="F159" t="s">
        <v>139</v>
      </c>
      <c r="G159" s="18">
        <v>3</v>
      </c>
      <c r="H159">
        <v>8</v>
      </c>
      <c r="I159">
        <v>1</v>
      </c>
    </row>
    <row r="160" spans="2:9" x14ac:dyDescent="0.25">
      <c r="B160" t="str">
        <f>Table8[[#This Row],[Dindex]]&amp;"-"&amp;Table8[[#This Row],[Question'#]]&amp;"-"&amp;Table8[[#This Row],[Sort]]</f>
        <v>3-8-2</v>
      </c>
      <c r="C160" t="s">
        <v>47</v>
      </c>
      <c r="D160" t="s">
        <v>41</v>
      </c>
      <c r="F160" t="s">
        <v>139</v>
      </c>
      <c r="G160" s="18">
        <v>3</v>
      </c>
      <c r="H160">
        <v>8</v>
      </c>
      <c r="I160">
        <v>2</v>
      </c>
    </row>
    <row r="161" spans="2:9" x14ac:dyDescent="0.25">
      <c r="B161" t="str">
        <f>Table8[[#This Row],[Dindex]]&amp;"-"&amp;Table8[[#This Row],[Question'#]]&amp;"-"&amp;Table8[[#This Row],[Sort]]</f>
        <v>3-8-3</v>
      </c>
      <c r="C161" t="s">
        <v>47</v>
      </c>
      <c r="D161" t="s">
        <v>43</v>
      </c>
      <c r="F161" t="s">
        <v>139</v>
      </c>
      <c r="G161" s="18">
        <v>3</v>
      </c>
      <c r="H161">
        <v>8</v>
      </c>
      <c r="I161">
        <v>3</v>
      </c>
    </row>
    <row r="162" spans="2:9" x14ac:dyDescent="0.25">
      <c r="B162" t="str">
        <f>Table8[[#This Row],[Dindex]]&amp;"-"&amp;Table8[[#This Row],[Question'#]]&amp;"-"&amp;Table8[[#This Row],[Sort]]</f>
        <v>3-8-4</v>
      </c>
      <c r="C162" t="s">
        <v>47</v>
      </c>
      <c r="D162" t="s">
        <v>245</v>
      </c>
      <c r="F162" t="s">
        <v>139</v>
      </c>
      <c r="G162" s="18">
        <v>3</v>
      </c>
      <c r="H162">
        <v>8</v>
      </c>
      <c r="I162">
        <v>4</v>
      </c>
    </row>
    <row r="163" spans="2:9" x14ac:dyDescent="0.25">
      <c r="B163" t="str">
        <f>Table8[[#This Row],[Dindex]]&amp;"-"&amp;Table8[[#This Row],[Question'#]]&amp;"-"&amp;Table8[[#This Row],[Sort]]</f>
        <v>5-6-1</v>
      </c>
      <c r="C163" t="s">
        <v>128</v>
      </c>
      <c r="D163" t="s">
        <v>52</v>
      </c>
      <c r="F163" t="s">
        <v>137</v>
      </c>
      <c r="G163" s="18">
        <v>5</v>
      </c>
      <c r="H163">
        <v>6</v>
      </c>
      <c r="I163">
        <v>1</v>
      </c>
    </row>
    <row r="164" spans="2:9" x14ac:dyDescent="0.25">
      <c r="B164" t="str">
        <f>Table8[[#This Row],[Dindex]]&amp;"-"&amp;Table8[[#This Row],[Question'#]]&amp;"-"&amp;Table8[[#This Row],[Sort]]</f>
        <v>5-6-2</v>
      </c>
      <c r="C164" t="s">
        <v>128</v>
      </c>
      <c r="D164" t="s">
        <v>53</v>
      </c>
      <c r="F164" t="s">
        <v>137</v>
      </c>
      <c r="G164" s="18">
        <v>5</v>
      </c>
      <c r="H164">
        <v>6</v>
      </c>
      <c r="I164">
        <v>2</v>
      </c>
    </row>
    <row r="165" spans="2:9" x14ac:dyDescent="0.25">
      <c r="B165" t="str">
        <f>Table8[[#This Row],[Dindex]]&amp;"-"&amp;Table8[[#This Row],[Question'#]]&amp;"-"&amp;Table8[[#This Row],[Sort]]</f>
        <v>5-6-3</v>
      </c>
      <c r="C165" t="s">
        <v>128</v>
      </c>
      <c r="D165" t="s">
        <v>58</v>
      </c>
      <c r="F165" t="s">
        <v>137</v>
      </c>
      <c r="G165" s="18">
        <v>5</v>
      </c>
      <c r="H165">
        <v>6</v>
      </c>
      <c r="I165">
        <v>3</v>
      </c>
    </row>
    <row r="166" spans="2:9" x14ac:dyDescent="0.25">
      <c r="B166" t="str">
        <f>Table8[[#This Row],[Dindex]]&amp;"-"&amp;Table8[[#This Row],[Question'#]]&amp;"-"&amp;Table8[[#This Row],[Sort]]</f>
        <v>5-6-4</v>
      </c>
      <c r="C166" t="s">
        <v>128</v>
      </c>
      <c r="D166" t="s">
        <v>60</v>
      </c>
      <c r="F166" t="s">
        <v>137</v>
      </c>
      <c r="G166" s="18">
        <v>5</v>
      </c>
      <c r="H166">
        <v>6</v>
      </c>
      <c r="I166">
        <v>4</v>
      </c>
    </row>
    <row r="167" spans="2:9" x14ac:dyDescent="0.25">
      <c r="B167" t="str">
        <f>Table8[[#This Row],[Dindex]]&amp;"-"&amp;Table8[[#This Row],[Question'#]]&amp;"-"&amp;Table8[[#This Row],[Sort]]</f>
        <v>5-4-1</v>
      </c>
      <c r="C167" t="s">
        <v>127</v>
      </c>
      <c r="D167" t="s">
        <v>52</v>
      </c>
      <c r="F167" t="s">
        <v>137</v>
      </c>
      <c r="G167" s="18">
        <v>5</v>
      </c>
      <c r="H167">
        <v>4</v>
      </c>
      <c r="I167">
        <v>1</v>
      </c>
    </row>
    <row r="168" spans="2:9" x14ac:dyDescent="0.25">
      <c r="B168" t="str">
        <f>Table8[[#This Row],[Dindex]]&amp;"-"&amp;Table8[[#This Row],[Question'#]]&amp;"-"&amp;Table8[[#This Row],[Sort]]</f>
        <v>5-4-2</v>
      </c>
      <c r="C168" t="s">
        <v>127</v>
      </c>
      <c r="D168" t="s">
        <v>62</v>
      </c>
      <c r="F168" t="s">
        <v>137</v>
      </c>
      <c r="G168" s="18">
        <v>5</v>
      </c>
      <c r="H168">
        <v>4</v>
      </c>
      <c r="I168">
        <v>2</v>
      </c>
    </row>
    <row r="169" spans="2:9" x14ac:dyDescent="0.25">
      <c r="B169" t="str">
        <f>Table8[[#This Row],[Dindex]]&amp;"-"&amp;Table8[[#This Row],[Question'#]]&amp;"-"&amp;Table8[[#This Row],[Sort]]</f>
        <v>5-4-3</v>
      </c>
      <c r="C169" t="s">
        <v>127</v>
      </c>
      <c r="D169" t="s">
        <v>61</v>
      </c>
      <c r="F169" t="s">
        <v>137</v>
      </c>
      <c r="G169" s="18">
        <v>5</v>
      </c>
      <c r="H169">
        <v>4</v>
      </c>
      <c r="I169">
        <v>3</v>
      </c>
    </row>
    <row r="170" spans="2:9" x14ac:dyDescent="0.25">
      <c r="B170" t="str">
        <f>Table8[[#This Row],[Dindex]]&amp;"-"&amp;Table8[[#This Row],[Question'#]]&amp;"-"&amp;Table8[[#This Row],[Sort]]</f>
        <v>5-4-4</v>
      </c>
      <c r="C170" t="s">
        <v>127</v>
      </c>
      <c r="D170" t="s">
        <v>59</v>
      </c>
      <c r="F170" t="s">
        <v>137</v>
      </c>
      <c r="G170" s="18">
        <v>5</v>
      </c>
      <c r="H170">
        <v>4</v>
      </c>
      <c r="I170">
        <v>4</v>
      </c>
    </row>
    <row r="171" spans="2:9" x14ac:dyDescent="0.25">
      <c r="B171" t="str">
        <f>Table8[[#This Row],[Dindex]]&amp;"-"&amp;Table8[[#This Row],[Question'#]]&amp;"-"&amp;Table8[[#This Row],[Sort]]</f>
        <v>2-6-1</v>
      </c>
      <c r="C171" t="s">
        <v>29</v>
      </c>
      <c r="D171" t="s">
        <v>13</v>
      </c>
      <c r="F171" t="s">
        <v>140</v>
      </c>
      <c r="G171" s="18">
        <v>2</v>
      </c>
      <c r="H171">
        <v>6</v>
      </c>
      <c r="I171">
        <v>1</v>
      </c>
    </row>
    <row r="172" spans="2:9" x14ac:dyDescent="0.25">
      <c r="B172" t="str">
        <f>Table8[[#This Row],[Dindex]]&amp;"-"&amp;Table8[[#This Row],[Question'#]]&amp;"-"&amp;Table8[[#This Row],[Sort]]</f>
        <v>2-6-2</v>
      </c>
      <c r="C172" t="s">
        <v>29</v>
      </c>
      <c r="D172" t="s">
        <v>13</v>
      </c>
      <c r="F172" t="s">
        <v>140</v>
      </c>
      <c r="G172" s="18">
        <v>2</v>
      </c>
      <c r="H172">
        <v>6</v>
      </c>
      <c r="I172">
        <v>2</v>
      </c>
    </row>
    <row r="173" spans="2:9" x14ac:dyDescent="0.25">
      <c r="B173" t="str">
        <f>Table8[[#This Row],[Dindex]]&amp;"-"&amp;Table8[[#This Row],[Question'#]]&amp;"-"&amp;Table8[[#This Row],[Sort]]</f>
        <v>2-6-3</v>
      </c>
      <c r="C173" t="s">
        <v>29</v>
      </c>
      <c r="D173" t="s">
        <v>9</v>
      </c>
      <c r="F173" t="s">
        <v>140</v>
      </c>
      <c r="G173" s="18">
        <v>2</v>
      </c>
      <c r="H173">
        <v>6</v>
      </c>
      <c r="I173">
        <v>3</v>
      </c>
    </row>
    <row r="174" spans="2:9" x14ac:dyDescent="0.25">
      <c r="B174" t="str">
        <f>Table8[[#This Row],[Dindex]]&amp;"-"&amp;Table8[[#This Row],[Question'#]]&amp;"-"&amp;Table8[[#This Row],[Sort]]</f>
        <v>2-6-4</v>
      </c>
      <c r="C174" t="s">
        <v>29</v>
      </c>
      <c r="D174" t="s">
        <v>12</v>
      </c>
      <c r="F174" t="s">
        <v>140</v>
      </c>
      <c r="G174" s="18">
        <v>2</v>
      </c>
      <c r="H174">
        <v>6</v>
      </c>
      <c r="I174">
        <v>4</v>
      </c>
    </row>
    <row r="175" spans="2:9" x14ac:dyDescent="0.25">
      <c r="B175" t="str">
        <f>Table8[[#This Row],[Dindex]]&amp;"-"&amp;Table8[[#This Row],[Question'#]]&amp;"-"&amp;Table8[[#This Row],[Sort]]</f>
        <v>2-3-1</v>
      </c>
      <c r="C175" t="s">
        <v>24</v>
      </c>
      <c r="D175" t="s">
        <v>4</v>
      </c>
      <c r="F175" t="s">
        <v>140</v>
      </c>
      <c r="G175" s="18">
        <v>2</v>
      </c>
      <c r="H175">
        <v>3</v>
      </c>
      <c r="I175">
        <v>1</v>
      </c>
    </row>
    <row r="176" spans="2:9" x14ac:dyDescent="0.25">
      <c r="B176" t="str">
        <f>Table8[[#This Row],[Dindex]]&amp;"-"&amp;Table8[[#This Row],[Question'#]]&amp;"-"&amp;Table8[[#This Row],[Sort]]</f>
        <v>2-3-2</v>
      </c>
      <c r="C176" t="s">
        <v>24</v>
      </c>
      <c r="D176" t="s">
        <v>14</v>
      </c>
      <c r="F176" t="s">
        <v>140</v>
      </c>
      <c r="G176" s="18">
        <v>2</v>
      </c>
      <c r="H176">
        <v>3</v>
      </c>
      <c r="I176">
        <v>2</v>
      </c>
    </row>
    <row r="177" spans="2:9" x14ac:dyDescent="0.25">
      <c r="B177" t="str">
        <f>Table8[[#This Row],[Dindex]]&amp;"-"&amp;Table8[[#This Row],[Question'#]]&amp;"-"&amp;Table8[[#This Row],[Sort]]</f>
        <v>2-3-3</v>
      </c>
      <c r="C177" t="s">
        <v>24</v>
      </c>
      <c r="D177" t="s">
        <v>14</v>
      </c>
      <c r="F177" t="s">
        <v>140</v>
      </c>
      <c r="G177" s="18">
        <v>2</v>
      </c>
      <c r="H177">
        <v>3</v>
      </c>
      <c r="I177">
        <v>3</v>
      </c>
    </row>
    <row r="178" spans="2:9" x14ac:dyDescent="0.25">
      <c r="B178" t="str">
        <f>Table8[[#This Row],[Dindex]]&amp;"-"&amp;Table8[[#This Row],[Question'#]]&amp;"-"&amp;Table8[[#This Row],[Sort]]</f>
        <v>2-3-4</v>
      </c>
      <c r="C178" t="s">
        <v>24</v>
      </c>
      <c r="D178" t="s">
        <v>8</v>
      </c>
      <c r="F178" t="s">
        <v>140</v>
      </c>
      <c r="G178" s="18">
        <v>2</v>
      </c>
      <c r="H178">
        <v>3</v>
      </c>
      <c r="I178">
        <v>4</v>
      </c>
    </row>
    <row r="179" spans="2:9" x14ac:dyDescent="0.25">
      <c r="B179" t="str">
        <f>Table8[[#This Row],[Dindex]]&amp;"-"&amp;Table8[[#This Row],[Question'#]]&amp;"-"&amp;Table8[[#This Row],[Sort]]</f>
        <v>2-2-1</v>
      </c>
      <c r="C179" t="s">
        <v>21</v>
      </c>
      <c r="D179" t="s">
        <v>0</v>
      </c>
      <c r="F179" t="s">
        <v>140</v>
      </c>
      <c r="G179" s="18">
        <v>2</v>
      </c>
      <c r="H179">
        <v>2</v>
      </c>
      <c r="I179">
        <v>1</v>
      </c>
    </row>
    <row r="180" spans="2:9" x14ac:dyDescent="0.25">
      <c r="B180" t="str">
        <f>Table8[[#This Row],[Dindex]]&amp;"-"&amp;Table8[[#This Row],[Question'#]]&amp;"-"&amp;Table8[[#This Row],[Sort]]</f>
        <v>2-2-2</v>
      </c>
      <c r="C180" t="s">
        <v>21</v>
      </c>
      <c r="D180" t="s">
        <v>3</v>
      </c>
      <c r="F180" t="s">
        <v>140</v>
      </c>
      <c r="G180" s="18">
        <v>2</v>
      </c>
      <c r="H180">
        <v>2</v>
      </c>
      <c r="I180">
        <v>2</v>
      </c>
    </row>
    <row r="181" spans="2:9" x14ac:dyDescent="0.25">
      <c r="B181" t="str">
        <f>Table8[[#This Row],[Dindex]]&amp;"-"&amp;Table8[[#This Row],[Question'#]]&amp;"-"&amp;Table8[[#This Row],[Sort]]</f>
        <v>2-2-3</v>
      </c>
      <c r="C181" t="s">
        <v>21</v>
      </c>
      <c r="D181" t="s">
        <v>4</v>
      </c>
      <c r="F181" t="s">
        <v>140</v>
      </c>
      <c r="G181" s="18">
        <v>2</v>
      </c>
      <c r="H181">
        <v>2</v>
      </c>
      <c r="I181">
        <v>3</v>
      </c>
    </row>
    <row r="182" spans="2:9" x14ac:dyDescent="0.25">
      <c r="B182" t="str">
        <f>Table8[[#This Row],[Dindex]]&amp;"-"&amp;Table8[[#This Row],[Question'#]]&amp;"-"&amp;Table8[[#This Row],[Sort]]</f>
        <v>2-2-4</v>
      </c>
      <c r="C182" t="s">
        <v>21</v>
      </c>
      <c r="D182" t="s">
        <v>12</v>
      </c>
      <c r="F182" t="s">
        <v>140</v>
      </c>
      <c r="G182" s="18">
        <v>2</v>
      </c>
      <c r="H182">
        <v>2</v>
      </c>
      <c r="I182">
        <v>4</v>
      </c>
    </row>
    <row r="183" spans="2:9" x14ac:dyDescent="0.25">
      <c r="B183" t="str">
        <f>Table8[[#This Row],[Dindex]]&amp;"-"&amp;Table8[[#This Row],[Question'#]]&amp;"-"&amp;Table8[[#This Row],[Sort]]</f>
        <v>2-1-1</v>
      </c>
      <c r="C183" t="s">
        <v>20</v>
      </c>
      <c r="D183" t="s">
        <v>4</v>
      </c>
      <c r="F183" t="s">
        <v>140</v>
      </c>
      <c r="G183" s="18">
        <v>2</v>
      </c>
      <c r="H183">
        <v>1</v>
      </c>
      <c r="I183">
        <v>1</v>
      </c>
    </row>
    <row r="184" spans="2:9" x14ac:dyDescent="0.25">
      <c r="B184" t="str">
        <f>Table8[[#This Row],[Dindex]]&amp;"-"&amp;Table8[[#This Row],[Question'#]]&amp;"-"&amp;Table8[[#This Row],[Sort]]</f>
        <v>2-1-2</v>
      </c>
      <c r="C184" t="s">
        <v>20</v>
      </c>
      <c r="D184" t="s">
        <v>6</v>
      </c>
      <c r="F184" t="s">
        <v>140</v>
      </c>
      <c r="G184" s="18">
        <v>2</v>
      </c>
      <c r="H184">
        <v>1</v>
      </c>
      <c r="I184">
        <v>2</v>
      </c>
    </row>
    <row r="185" spans="2:9" x14ac:dyDescent="0.25">
      <c r="B185" t="str">
        <f>Table8[[#This Row],[Dindex]]&amp;"-"&amp;Table8[[#This Row],[Question'#]]&amp;"-"&amp;Table8[[#This Row],[Sort]]</f>
        <v>2-1-3</v>
      </c>
      <c r="C185" t="s">
        <v>20</v>
      </c>
      <c r="D185" t="s">
        <v>8</v>
      </c>
      <c r="F185" t="s">
        <v>140</v>
      </c>
      <c r="G185" s="18">
        <v>2</v>
      </c>
      <c r="H185">
        <v>1</v>
      </c>
      <c r="I185">
        <v>3</v>
      </c>
    </row>
    <row r="186" spans="2:9" x14ac:dyDescent="0.25">
      <c r="B186" t="str">
        <f>Table8[[#This Row],[Dindex]]&amp;"-"&amp;Table8[[#This Row],[Question'#]]&amp;"-"&amp;Table8[[#This Row],[Sort]]</f>
        <v>2-1-4</v>
      </c>
      <c r="C186" t="s">
        <v>20</v>
      </c>
      <c r="D186" t="s">
        <v>11</v>
      </c>
      <c r="F186" t="s">
        <v>140</v>
      </c>
      <c r="G186" s="18">
        <v>2</v>
      </c>
      <c r="H186">
        <v>1</v>
      </c>
      <c r="I186">
        <v>4</v>
      </c>
    </row>
    <row r="187" spans="2:9" x14ac:dyDescent="0.25">
      <c r="B187" t="str">
        <f>Table8[[#This Row],[Dindex]]&amp;"-"&amp;Table8[[#This Row],[Question'#]]&amp;"-"&amp;Table8[[#This Row],[Sort]]</f>
        <v>2-4-1</v>
      </c>
      <c r="C187" t="s">
        <v>27</v>
      </c>
      <c r="D187" t="s">
        <v>4</v>
      </c>
      <c r="F187" t="s">
        <v>140</v>
      </c>
      <c r="G187" s="18">
        <v>2</v>
      </c>
      <c r="H187">
        <v>4</v>
      </c>
      <c r="I187">
        <v>1</v>
      </c>
    </row>
    <row r="188" spans="2:9" x14ac:dyDescent="0.25">
      <c r="B188" t="str">
        <f>Table8[[#This Row],[Dindex]]&amp;"-"&amp;Table8[[#This Row],[Question'#]]&amp;"-"&amp;Table8[[#This Row],[Sort]]</f>
        <v>2-4-2</v>
      </c>
      <c r="C188" t="s">
        <v>27</v>
      </c>
      <c r="D188" t="s">
        <v>5</v>
      </c>
      <c r="F188" t="s">
        <v>140</v>
      </c>
      <c r="G188" s="18">
        <v>2</v>
      </c>
      <c r="H188">
        <v>4</v>
      </c>
      <c r="I188">
        <v>2</v>
      </c>
    </row>
    <row r="189" spans="2:9" x14ac:dyDescent="0.25">
      <c r="B189" t="str">
        <f>Table8[[#This Row],[Dindex]]&amp;"-"&amp;Table8[[#This Row],[Question'#]]&amp;"-"&amp;Table8[[#This Row],[Sort]]</f>
        <v>2-4-3</v>
      </c>
      <c r="C189" t="s">
        <v>27</v>
      </c>
      <c r="D189" t="s">
        <v>25</v>
      </c>
      <c r="F189" t="s">
        <v>140</v>
      </c>
      <c r="G189" s="18">
        <v>2</v>
      </c>
      <c r="H189">
        <v>4</v>
      </c>
      <c r="I189">
        <v>3</v>
      </c>
    </row>
    <row r="190" spans="2:9" x14ac:dyDescent="0.25">
      <c r="B190" t="str">
        <f>Table8[[#This Row],[Dindex]]&amp;"-"&amp;Table8[[#This Row],[Question'#]]&amp;"-"&amp;Table8[[#This Row],[Sort]]</f>
        <v>2-4-4</v>
      </c>
      <c r="C190" t="s">
        <v>27</v>
      </c>
      <c r="D190" t="s">
        <v>11</v>
      </c>
      <c r="F190" t="s">
        <v>140</v>
      </c>
      <c r="G190" s="18">
        <v>2</v>
      </c>
      <c r="H190">
        <v>4</v>
      </c>
      <c r="I190">
        <v>4</v>
      </c>
    </row>
    <row r="191" spans="2:9" x14ac:dyDescent="0.25">
      <c r="B191" t="str">
        <f>Table8[[#This Row],[Dindex]]&amp;"-"&amp;Table8[[#This Row],[Question'#]]&amp;"-"&amp;Table8[[#This Row],[Sort]]</f>
        <v>2-5-1</v>
      </c>
      <c r="C191" t="s">
        <v>28</v>
      </c>
      <c r="D191" t="s">
        <v>1</v>
      </c>
      <c r="F191" t="s">
        <v>140</v>
      </c>
      <c r="G191" s="18">
        <v>2</v>
      </c>
      <c r="H191">
        <v>5</v>
      </c>
      <c r="I191">
        <v>1</v>
      </c>
    </row>
    <row r="192" spans="2:9" x14ac:dyDescent="0.25">
      <c r="B192" t="str">
        <f>Table8[[#This Row],[Dindex]]&amp;"-"&amp;Table8[[#This Row],[Question'#]]&amp;"-"&amp;Table8[[#This Row],[Sort]]</f>
        <v>2-5-2</v>
      </c>
      <c r="C192" t="s">
        <v>28</v>
      </c>
      <c r="D192" t="s">
        <v>2</v>
      </c>
      <c r="F192" t="s">
        <v>140</v>
      </c>
      <c r="G192" s="18">
        <v>2</v>
      </c>
      <c r="H192">
        <v>5</v>
      </c>
      <c r="I192">
        <v>2</v>
      </c>
    </row>
    <row r="193" spans="2:9" x14ac:dyDescent="0.25">
      <c r="B193" t="str">
        <f>Table8[[#This Row],[Dindex]]&amp;"-"&amp;Table8[[#This Row],[Question'#]]&amp;"-"&amp;Table8[[#This Row],[Sort]]</f>
        <v>2-5-3</v>
      </c>
      <c r="C193" t="s">
        <v>28</v>
      </c>
      <c r="D193" t="s">
        <v>7</v>
      </c>
      <c r="F193" t="s">
        <v>140</v>
      </c>
      <c r="G193" s="18">
        <v>2</v>
      </c>
      <c r="H193">
        <v>5</v>
      </c>
      <c r="I193">
        <v>3</v>
      </c>
    </row>
    <row r="194" spans="2:9" x14ac:dyDescent="0.25">
      <c r="B194" t="str">
        <f>Table8[[#This Row],[Dindex]]&amp;"-"&amp;Table8[[#This Row],[Question'#]]&amp;"-"&amp;Table8[[#This Row],[Sort]]</f>
        <v>2-5-4</v>
      </c>
      <c r="C194" t="s">
        <v>28</v>
      </c>
      <c r="D194" t="s">
        <v>10</v>
      </c>
      <c r="F194" t="s">
        <v>140</v>
      </c>
      <c r="G194" s="18">
        <v>2</v>
      </c>
      <c r="H194">
        <v>5</v>
      </c>
      <c r="I194">
        <v>4</v>
      </c>
    </row>
    <row r="195" spans="2:9" x14ac:dyDescent="0.25">
      <c r="B195" t="str">
        <f>Table8[[#This Row],[Dindex]]&amp;"-"&amp;Table8[[#This Row],[Question'#]]&amp;"-"&amp;Table8[[#This Row],[Sort]]</f>
        <v>2-7-1</v>
      </c>
      <c r="C195" t="s">
        <v>30</v>
      </c>
      <c r="D195" t="s">
        <v>34</v>
      </c>
      <c r="F195" t="s">
        <v>140</v>
      </c>
      <c r="G195" s="18">
        <v>2</v>
      </c>
      <c r="H195">
        <v>7</v>
      </c>
      <c r="I195">
        <v>1</v>
      </c>
    </row>
    <row r="196" spans="2:9" x14ac:dyDescent="0.25">
      <c r="B196" t="str">
        <f>Table8[[#This Row],[Dindex]]&amp;"-"&amp;Table8[[#This Row],[Question'#]]&amp;"-"&amp;Table8[[#This Row],[Sort]]</f>
        <v>2-7-2</v>
      </c>
      <c r="C196" t="s">
        <v>30</v>
      </c>
      <c r="D196" t="s">
        <v>31</v>
      </c>
      <c r="F196" t="s">
        <v>140</v>
      </c>
      <c r="G196" s="18">
        <v>2</v>
      </c>
      <c r="H196">
        <v>7</v>
      </c>
      <c r="I196">
        <v>2</v>
      </c>
    </row>
    <row r="197" spans="2:9" x14ac:dyDescent="0.25">
      <c r="B197" t="str">
        <f>Table8[[#This Row],[Dindex]]&amp;"-"&amp;Table8[[#This Row],[Question'#]]&amp;"-"&amp;Table8[[#This Row],[Sort]]</f>
        <v>2-7-3</v>
      </c>
      <c r="C197" t="s">
        <v>30</v>
      </c>
      <c r="D197" t="s">
        <v>32</v>
      </c>
      <c r="F197" t="s">
        <v>140</v>
      </c>
      <c r="G197" s="18">
        <v>2</v>
      </c>
      <c r="H197">
        <v>7</v>
      </c>
      <c r="I197">
        <v>3</v>
      </c>
    </row>
    <row r="198" spans="2:9" x14ac:dyDescent="0.25">
      <c r="B198" t="str">
        <f>Table8[[#This Row],[Dindex]]&amp;"-"&amp;Table8[[#This Row],[Question'#]]&amp;"-"&amp;Table8[[#This Row],[Sort]]</f>
        <v>2-7-4</v>
      </c>
      <c r="C198" t="s">
        <v>30</v>
      </c>
      <c r="D198" t="s">
        <v>33</v>
      </c>
      <c r="F198" t="s">
        <v>140</v>
      </c>
      <c r="G198" s="18">
        <v>2</v>
      </c>
      <c r="H198">
        <v>7</v>
      </c>
      <c r="I198">
        <v>4</v>
      </c>
    </row>
    <row r="199" spans="2:9" x14ac:dyDescent="0.25">
      <c r="B199" t="str">
        <f>Table8[[#This Row],[Dindex]]&amp;"-"&amp;Table8[[#This Row],[Question'#]]&amp;"-"&amp;Table8[[#This Row],[Sort]]</f>
        <v>4-2-1</v>
      </c>
      <c r="C199" t="s">
        <v>123</v>
      </c>
      <c r="D199">
        <v>2011</v>
      </c>
      <c r="F199" t="s">
        <v>138</v>
      </c>
      <c r="G199" s="18">
        <v>4</v>
      </c>
      <c r="H199">
        <v>2</v>
      </c>
      <c r="I199">
        <v>1</v>
      </c>
    </row>
    <row r="200" spans="2:9" x14ac:dyDescent="0.25">
      <c r="B200" t="str">
        <f>Table8[[#This Row],[Dindex]]&amp;"-"&amp;Table8[[#This Row],[Question'#]]&amp;"-"&amp;Table8[[#This Row],[Sort]]</f>
        <v>4-2-2</v>
      </c>
      <c r="C200" t="s">
        <v>123</v>
      </c>
      <c r="D200">
        <v>2012</v>
      </c>
      <c r="F200" t="s">
        <v>138</v>
      </c>
      <c r="G200" s="18">
        <v>4</v>
      </c>
      <c r="H200">
        <v>2</v>
      </c>
      <c r="I200">
        <v>2</v>
      </c>
    </row>
    <row r="201" spans="2:9" x14ac:dyDescent="0.25">
      <c r="B201" t="str">
        <f>Table8[[#This Row],[Dindex]]&amp;"-"&amp;Table8[[#This Row],[Question'#]]&amp;"-"&amp;Table8[[#This Row],[Sort]]</f>
        <v>4-2-3</v>
      </c>
      <c r="C201" t="s">
        <v>123</v>
      </c>
      <c r="D201">
        <v>2014</v>
      </c>
      <c r="F201" t="s">
        <v>138</v>
      </c>
      <c r="G201" s="18">
        <v>4</v>
      </c>
      <c r="H201">
        <v>2</v>
      </c>
      <c r="I201">
        <v>3</v>
      </c>
    </row>
    <row r="202" spans="2:9" x14ac:dyDescent="0.25">
      <c r="B202" t="str">
        <f>Table8[[#This Row],[Dindex]]&amp;"-"&amp;Table8[[#This Row],[Question'#]]&amp;"-"&amp;Table8[[#This Row],[Sort]]</f>
        <v>4-2-4</v>
      </c>
      <c r="C202" t="s">
        <v>123</v>
      </c>
      <c r="D202">
        <v>2015</v>
      </c>
      <c r="F202" t="s">
        <v>138</v>
      </c>
      <c r="G202" s="18">
        <v>4</v>
      </c>
      <c r="H202">
        <v>2</v>
      </c>
      <c r="I202">
        <v>4</v>
      </c>
    </row>
  </sheetData>
  <sortState ref="L32:L92">
    <sortCondition ref="L32"/>
  </sortState>
  <conditionalFormatting sqref="N18:Q27">
    <cfRule type="cellIs" dxfId="21" priority="1" stopIfTrue="1" operator="lessThan">
      <formula>1</formula>
    </cfRule>
    <cfRule type="cellIs" dxfId="20" priority="2" operator="notBetween">
      <formula>2005</formula>
      <formula>2016</formula>
    </cfRule>
  </conditionalFormatting>
  <pageMargins left="0.7" right="0.7" top="0.75" bottom="0.75" header="0.3" footer="0.3"/>
  <pageSetup orientation="portrait" horizontalDpi="0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36"/>
  <sheetViews>
    <sheetView showGridLines="0" tabSelected="1" workbookViewId="0">
      <selection activeCell="D5" sqref="D5:J5"/>
    </sheetView>
  </sheetViews>
  <sheetFormatPr defaultColWidth="9.140625" defaultRowHeight="15" x14ac:dyDescent="0.25"/>
  <cols>
    <col min="1" max="1" width="5.5703125" style="22" customWidth="1"/>
    <col min="2" max="2" width="1.7109375" style="22" customWidth="1"/>
    <col min="3" max="3" width="2.140625" style="22" customWidth="1"/>
    <col min="4" max="4" width="3.28515625" style="22" customWidth="1"/>
    <col min="5" max="5" width="9.42578125" style="22" customWidth="1"/>
    <col min="6" max="7" width="15.85546875" style="22" customWidth="1"/>
    <col min="8" max="8" width="17.7109375" style="22" customWidth="1"/>
    <col min="9" max="9" width="26.140625" style="22" customWidth="1"/>
    <col min="10" max="10" width="20.85546875" style="24" customWidth="1"/>
    <col min="11" max="18" width="8.140625" style="22" customWidth="1"/>
    <col min="19" max="20" width="11.28515625" style="22" customWidth="1"/>
    <col min="21" max="21" width="21.5703125" style="22" customWidth="1"/>
    <col min="22" max="22" width="13.7109375" style="22" bestFit="1" customWidth="1"/>
    <col min="23" max="23" width="21.5703125" style="22" bestFit="1" customWidth="1"/>
    <col min="24" max="24" width="13.7109375" style="22" bestFit="1" customWidth="1"/>
    <col min="25" max="25" width="21.5703125" style="22" bestFit="1" customWidth="1"/>
    <col min="26" max="26" width="13.7109375" style="22" bestFit="1" customWidth="1"/>
    <col min="27" max="27" width="21.5703125" style="22" bestFit="1" customWidth="1"/>
    <col min="28" max="28" width="13.7109375" style="22" bestFit="1" customWidth="1"/>
    <col min="29" max="29" width="21.5703125" style="22" bestFit="1" customWidth="1"/>
    <col min="30" max="30" width="13.7109375" style="22" bestFit="1" customWidth="1"/>
    <col min="31" max="31" width="21.5703125" style="22" bestFit="1" customWidth="1"/>
    <col min="32" max="32" width="13.7109375" style="22" bestFit="1" customWidth="1"/>
    <col min="33" max="33" width="21.5703125" style="22" bestFit="1" customWidth="1"/>
    <col min="34" max="34" width="18.7109375" style="22" bestFit="1" customWidth="1"/>
    <col min="35" max="35" width="26.5703125" style="22" bestFit="1" customWidth="1"/>
    <col min="36" max="345" width="9.28515625" style="22" bestFit="1" customWidth="1"/>
    <col min="346" max="452" width="10.85546875" style="22" bestFit="1" customWidth="1"/>
    <col min="453" max="453" width="11.28515625" style="22" bestFit="1" customWidth="1"/>
    <col min="454" max="16384" width="9.140625" style="22"/>
  </cols>
  <sheetData>
    <row r="1" spans="2:10" s="32" customFormat="1" ht="32.25" customHeight="1" x14ac:dyDescent="0.4">
      <c r="B1" s="33" t="s">
        <v>292</v>
      </c>
      <c r="J1" s="34"/>
    </row>
    <row r="2" spans="2:10" ht="100.5" customHeight="1" x14ac:dyDescent="0.25">
      <c r="C2" s="35" t="s">
        <v>295</v>
      </c>
      <c r="D2" s="35"/>
      <c r="E2" s="35"/>
      <c r="F2" s="35"/>
      <c r="G2" s="35"/>
      <c r="H2" s="35"/>
      <c r="I2" s="35"/>
      <c r="J2" s="35"/>
    </row>
    <row r="4" spans="2:10" x14ac:dyDescent="0.25">
      <c r="C4" s="23" t="s">
        <v>176</v>
      </c>
      <c r="D4" s="23"/>
    </row>
    <row r="5" spans="2:10" ht="18.75" x14ac:dyDescent="0.3">
      <c r="C5" s="25"/>
      <c r="D5" s="37"/>
      <c r="E5" s="38"/>
      <c r="F5" s="38"/>
      <c r="G5" s="38"/>
      <c r="H5" s="38"/>
      <c r="I5" s="38"/>
      <c r="J5" s="39"/>
    </row>
    <row r="6" spans="2:10" ht="19.5" customHeight="1" x14ac:dyDescent="0.25">
      <c r="C6" s="23" t="s">
        <v>254</v>
      </c>
      <c r="D6" s="23"/>
    </row>
    <row r="7" spans="2:10" ht="18.75" x14ac:dyDescent="0.3">
      <c r="C7" s="25"/>
      <c r="D7" s="37"/>
      <c r="E7" s="38"/>
      <c r="F7" s="38"/>
      <c r="G7" s="38"/>
      <c r="H7" s="38"/>
      <c r="I7" s="38"/>
      <c r="J7" s="39"/>
    </row>
    <row r="8" spans="2:10" ht="20.25" customHeight="1" x14ac:dyDescent="0.25">
      <c r="C8" s="23" t="s">
        <v>177</v>
      </c>
      <c r="D8" s="23"/>
    </row>
    <row r="9" spans="2:10" ht="18.75" customHeight="1" x14ac:dyDescent="0.3">
      <c r="C9" s="25"/>
      <c r="D9" s="37" t="s">
        <v>290</v>
      </c>
      <c r="E9" s="38"/>
      <c r="F9" s="38"/>
      <c r="G9" s="38"/>
      <c r="H9" s="39"/>
    </row>
    <row r="10" spans="2:10" ht="18.75" customHeight="1" x14ac:dyDescent="0.25">
      <c r="C10" s="23" t="s">
        <v>246</v>
      </c>
      <c r="D10" s="23"/>
    </row>
    <row r="11" spans="2:10" ht="18.75" x14ac:dyDescent="0.3">
      <c r="C11" s="25"/>
      <c r="D11" s="37"/>
      <c r="E11" s="38"/>
      <c r="F11" s="38"/>
      <c r="G11" s="38"/>
      <c r="H11" s="38"/>
      <c r="I11" s="38"/>
      <c r="J11" s="39"/>
    </row>
    <row r="12" spans="2:10" ht="11.25" customHeight="1" x14ac:dyDescent="0.25">
      <c r="J12" s="22"/>
    </row>
    <row r="13" spans="2:10" ht="21" x14ac:dyDescent="0.35">
      <c r="C13" s="28" t="s">
        <v>293</v>
      </c>
    </row>
    <row r="14" spans="2:10" ht="15.75" x14ac:dyDescent="0.25">
      <c r="D14" s="29" t="s">
        <v>294</v>
      </c>
      <c r="E14" s="29"/>
      <c r="F14" s="29"/>
      <c r="G14" s="29"/>
      <c r="H14" s="29"/>
      <c r="I14" s="30"/>
      <c r="J14" s="31"/>
    </row>
    <row r="15" spans="2:10" ht="15.75" x14ac:dyDescent="0.25">
      <c r="D15" s="46" t="s">
        <v>175</v>
      </c>
      <c r="E15" s="46"/>
      <c r="F15" s="46"/>
      <c r="G15" s="46"/>
      <c r="H15" s="46"/>
      <c r="I15" s="46"/>
      <c r="J15" s="46"/>
    </row>
    <row r="17" spans="2:10" ht="18.75" x14ac:dyDescent="0.3">
      <c r="C17" s="25" t="s">
        <v>280</v>
      </c>
    </row>
    <row r="18" spans="2:10" ht="135" customHeight="1" x14ac:dyDescent="0.25">
      <c r="D18" s="43"/>
      <c r="E18" s="44"/>
      <c r="F18" s="44"/>
      <c r="G18" s="44"/>
      <c r="H18" s="44"/>
      <c r="I18" s="44"/>
      <c r="J18" s="45"/>
    </row>
    <row r="20" spans="2:10" ht="18.75" x14ac:dyDescent="0.3">
      <c r="C20" s="25" t="s">
        <v>247</v>
      </c>
    </row>
    <row r="21" spans="2:10" x14ac:dyDescent="0.25">
      <c r="D21" s="26" t="s">
        <v>154</v>
      </c>
      <c r="E21" s="41" t="s">
        <v>93</v>
      </c>
      <c r="F21" s="41"/>
      <c r="G21" s="41"/>
      <c r="H21" s="41"/>
      <c r="I21" s="42"/>
      <c r="J21" s="27"/>
    </row>
    <row r="22" spans="2:10" x14ac:dyDescent="0.25">
      <c r="D22" s="26" t="s">
        <v>155</v>
      </c>
      <c r="E22" s="41" t="s">
        <v>92</v>
      </c>
      <c r="F22" s="41"/>
      <c r="G22" s="41"/>
      <c r="H22" s="41"/>
      <c r="I22" s="42"/>
      <c r="J22" s="27"/>
    </row>
    <row r="23" spans="2:10" x14ac:dyDescent="0.25">
      <c r="D23" s="26" t="s">
        <v>156</v>
      </c>
      <c r="E23" s="41" t="s">
        <v>102</v>
      </c>
      <c r="F23" s="41"/>
      <c r="G23" s="41"/>
      <c r="H23" s="41"/>
      <c r="I23" s="42"/>
      <c r="J23" s="27"/>
    </row>
    <row r="24" spans="2:10" x14ac:dyDescent="0.25">
      <c r="D24" s="26" t="s">
        <v>157</v>
      </c>
      <c r="E24" s="41" t="s">
        <v>101</v>
      </c>
      <c r="F24" s="41"/>
      <c r="G24" s="41"/>
      <c r="H24" s="41"/>
      <c r="I24" s="42"/>
      <c r="J24" s="27"/>
    </row>
    <row r="25" spans="2:10" x14ac:dyDescent="0.25">
      <c r="D25" s="26" t="s">
        <v>158</v>
      </c>
      <c r="E25" s="41" t="s">
        <v>103</v>
      </c>
      <c r="F25" s="41"/>
      <c r="G25" s="41"/>
      <c r="H25" s="41"/>
      <c r="I25" s="42"/>
      <c r="J25" s="27"/>
    </row>
    <row r="26" spans="2:10" x14ac:dyDescent="0.25">
      <c r="D26" s="26" t="s">
        <v>159</v>
      </c>
      <c r="E26" s="41" t="s">
        <v>105</v>
      </c>
      <c r="F26" s="41"/>
      <c r="G26" s="41"/>
      <c r="H26" s="41"/>
      <c r="I26" s="42"/>
      <c r="J26" s="27"/>
    </row>
    <row r="27" spans="2:10" x14ac:dyDescent="0.25">
      <c r="D27" s="26" t="s">
        <v>160</v>
      </c>
      <c r="E27" s="41" t="s">
        <v>107</v>
      </c>
      <c r="F27" s="41"/>
      <c r="G27" s="41"/>
      <c r="H27" s="41"/>
      <c r="I27" s="42"/>
      <c r="J27" s="27"/>
    </row>
    <row r="28" spans="2:10" x14ac:dyDescent="0.25">
      <c r="D28" s="26" t="s">
        <v>161</v>
      </c>
      <c r="E28" s="41" t="s">
        <v>104</v>
      </c>
      <c r="F28" s="41"/>
      <c r="G28" s="41"/>
      <c r="H28" s="41"/>
      <c r="I28" s="42"/>
      <c r="J28" s="27"/>
    </row>
    <row r="29" spans="2:10" x14ac:dyDescent="0.25">
      <c r="D29" s="26" t="s">
        <v>162</v>
      </c>
      <c r="E29" s="41" t="s">
        <v>106</v>
      </c>
      <c r="F29" s="41"/>
      <c r="G29" s="41"/>
      <c r="H29" s="41"/>
      <c r="I29" s="42"/>
      <c r="J29" s="27"/>
    </row>
    <row r="30" spans="2:10" x14ac:dyDescent="0.25">
      <c r="D30" s="26" t="s">
        <v>163</v>
      </c>
      <c r="E30" s="41" t="s">
        <v>98</v>
      </c>
      <c r="F30" s="41"/>
      <c r="G30" s="41"/>
      <c r="H30" s="41"/>
      <c r="I30" s="42"/>
      <c r="J30" s="27"/>
    </row>
    <row r="32" spans="2:10" ht="39.75" customHeight="1" x14ac:dyDescent="0.3">
      <c r="B32" s="47" t="s">
        <v>285</v>
      </c>
      <c r="C32" s="47"/>
      <c r="D32" s="47"/>
      <c r="E32" s="47"/>
      <c r="F32" s="47"/>
      <c r="G32" s="47"/>
      <c r="H32" s="47"/>
      <c r="I32" s="47"/>
      <c r="J32" s="47"/>
    </row>
    <row r="33" spans="2:10" ht="100.5" customHeight="1" x14ac:dyDescent="0.25">
      <c r="D33" s="36"/>
      <c r="E33" s="36"/>
      <c r="F33" s="36"/>
      <c r="G33" s="36"/>
      <c r="H33" s="36"/>
      <c r="I33" s="36"/>
      <c r="J33" s="36"/>
    </row>
    <row r="36" spans="2:10" ht="54.75" customHeight="1" x14ac:dyDescent="0.25">
      <c r="B36" s="40"/>
      <c r="C36" s="40"/>
      <c r="D36" s="40"/>
      <c r="E36" s="40"/>
      <c r="F36" s="40"/>
      <c r="G36" s="40"/>
      <c r="H36" s="40"/>
      <c r="I36" s="40"/>
      <c r="J36" s="40"/>
    </row>
  </sheetData>
  <sheetProtection sheet="1" objects="1" scenarios="1" selectLockedCells="1"/>
  <mergeCells count="20">
    <mergeCell ref="B36:J36"/>
    <mergeCell ref="D9:H9"/>
    <mergeCell ref="E30:I30"/>
    <mergeCell ref="E21:I21"/>
    <mergeCell ref="E22:I22"/>
    <mergeCell ref="E23:I23"/>
    <mergeCell ref="E24:I24"/>
    <mergeCell ref="E25:I25"/>
    <mergeCell ref="E26:I26"/>
    <mergeCell ref="E27:I27"/>
    <mergeCell ref="E28:I28"/>
    <mergeCell ref="E29:I29"/>
    <mergeCell ref="D18:J18"/>
    <mergeCell ref="D15:J15"/>
    <mergeCell ref="B32:J32"/>
    <mergeCell ref="C2:J2"/>
    <mergeCell ref="D33:J33"/>
    <mergeCell ref="D5:J5"/>
    <mergeCell ref="D7:J7"/>
    <mergeCell ref="D11:J11"/>
  </mergeCells>
  <conditionalFormatting sqref="J21:J30">
    <cfRule type="expression" dxfId="17" priority="42">
      <formula>J21=""</formula>
    </cfRule>
    <cfRule type="cellIs" dxfId="16" priority="43" operator="lessThan">
      <formula>1</formula>
    </cfRule>
    <cfRule type="cellIs" dxfId="15" priority="44" operator="notBetween">
      <formula>2005</formula>
      <formula>2016</formula>
    </cfRule>
  </conditionalFormatting>
  <conditionalFormatting sqref="E21:I21">
    <cfRule type="expression" dxfId="14" priority="39">
      <formula>OR($D$14="",$D$14="Select a dataset from the dropdown menu")</formula>
    </cfRule>
  </conditionalFormatting>
  <conditionalFormatting sqref="D18:J18">
    <cfRule type="expression" dxfId="13" priority="34">
      <formula>D18&lt;&gt;""</formula>
    </cfRule>
  </conditionalFormatting>
  <conditionalFormatting sqref="D5:J5">
    <cfRule type="expression" dxfId="12" priority="14">
      <formula>D5&lt;&gt;""</formula>
    </cfRule>
  </conditionalFormatting>
  <conditionalFormatting sqref="D7:J7">
    <cfRule type="expression" dxfId="11" priority="10">
      <formula>D7&lt;&gt;""</formula>
    </cfRule>
  </conditionalFormatting>
  <conditionalFormatting sqref="D11:J11">
    <cfRule type="expression" dxfId="10" priority="8">
      <formula>D11&lt;&gt;""</formula>
    </cfRule>
  </conditionalFormatting>
  <conditionalFormatting sqref="D33:J33">
    <cfRule type="expression" dxfId="9" priority="6">
      <formula>D33&lt;&gt;""</formula>
    </cfRule>
    <cfRule type="expression" dxfId="8" priority="7">
      <formula>D33=""</formula>
    </cfRule>
  </conditionalFormatting>
  <conditionalFormatting sqref="B36:J36">
    <cfRule type="containsText" dxfId="7" priority="2" operator="containsText" text="all questions">
      <formula>NOT(ISERROR(SEARCH("all questions",B36)))</formula>
    </cfRule>
    <cfRule type="cellIs" dxfId="6" priority="3" operator="equal">
      <formula>0</formula>
    </cfRule>
  </conditionalFormatting>
  <conditionalFormatting sqref="D9:H9">
    <cfRule type="expression" dxfId="5" priority="13">
      <formula>AND($D$9&lt;&gt;"Select your major from the dropdown menu",$D$9&lt;&gt;"")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Questions!$M$6:$M$11</xm:f>
          </x14:formula1>
          <xm:sqref>D14:G14</xm:sqref>
        </x14:dataValidation>
        <x14:dataValidation type="list" showInputMessage="1" showErrorMessage="1">
          <x14:formula1>
            <xm:f>Questions!$L$33:$L$94</xm:f>
          </x14:formula1>
          <xm:sqref>D9:H9</xm:sqref>
        </x14:dataValidation>
        <x14:dataValidation type="list" showInputMessage="1" showErrorMessage="1">
          <x14:formula1>
            <xm:f>Questions!$N18:$Q18</xm:f>
          </x14:formula1>
          <xm:sqref>J21:J30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H3151"/>
  <sheetViews>
    <sheetView showGridLines="0" workbookViewId="0">
      <selection activeCell="K14" sqref="K14"/>
    </sheetView>
  </sheetViews>
  <sheetFormatPr defaultRowHeight="15" x14ac:dyDescent="0.25"/>
  <cols>
    <col min="1" max="1" width="4" customWidth="1"/>
    <col min="2" max="2" width="10.85546875" customWidth="1"/>
    <col min="3" max="3" width="15.85546875" bestFit="1" customWidth="1"/>
    <col min="4" max="4" width="12.7109375" bestFit="1" customWidth="1"/>
    <col min="5" max="5" width="10" bestFit="1" customWidth="1"/>
    <col min="6" max="6" width="16.5703125" bestFit="1" customWidth="1"/>
    <col min="7" max="7" width="12.28515625" bestFit="1" customWidth="1"/>
    <col min="8" max="8" width="13.28515625" bestFit="1" customWidth="1"/>
    <col min="9" max="9" width="4" customWidth="1"/>
    <col min="10" max="10" width="11.42578125" customWidth="1"/>
    <col min="11" max="11" width="11.28515625" customWidth="1"/>
    <col min="12" max="14" width="10.140625" customWidth="1"/>
    <col min="15" max="16" width="8.5703125" customWidth="1"/>
    <col min="17" max="18" width="10.140625" customWidth="1"/>
    <col min="19" max="19" width="11.28515625" customWidth="1"/>
    <col min="20" max="30" width="7.5703125" customWidth="1"/>
    <col min="31" max="31" width="22.85546875" bestFit="1" customWidth="1"/>
    <col min="32" max="32" width="20.85546875" customWidth="1"/>
    <col min="33" max="42" width="7.5703125" customWidth="1"/>
    <col min="43" max="43" width="22.85546875" bestFit="1" customWidth="1"/>
    <col min="44" max="44" width="21.85546875" bestFit="1" customWidth="1"/>
    <col min="45" max="45" width="20.85546875" bestFit="1" customWidth="1"/>
    <col min="46" max="46" width="18" bestFit="1" customWidth="1"/>
    <col min="47" max="47" width="10" bestFit="1" customWidth="1"/>
    <col min="48" max="48" width="9" customWidth="1"/>
    <col min="49" max="54" width="10" bestFit="1" customWidth="1"/>
    <col min="55" max="55" width="9" customWidth="1"/>
    <col min="56" max="57" width="10" bestFit="1" customWidth="1"/>
    <col min="58" max="58" width="21.140625" bestFit="1" customWidth="1"/>
    <col min="59" max="59" width="11.28515625" bestFit="1" customWidth="1"/>
  </cols>
  <sheetData>
    <row r="2" spans="2:8" ht="18.75" x14ac:dyDescent="0.3">
      <c r="B2" s="11" t="s">
        <v>173</v>
      </c>
    </row>
    <row r="3" spans="2:8" x14ac:dyDescent="0.25">
      <c r="B3" s="48" t="s">
        <v>175</v>
      </c>
      <c r="C3" s="49"/>
      <c r="D3" s="49"/>
      <c r="E3" s="49"/>
      <c r="F3" s="49"/>
      <c r="G3" s="49"/>
      <c r="H3" s="50"/>
    </row>
    <row r="5" spans="2:8" ht="18.75" x14ac:dyDescent="0.3">
      <c r="B5" s="11" t="s">
        <v>164</v>
      </c>
      <c r="C5" s="8"/>
    </row>
    <row r="6" spans="2:8" x14ac:dyDescent="0.25">
      <c r="B6" s="51" t="s">
        <v>168</v>
      </c>
      <c r="C6" s="52"/>
      <c r="D6" s="52"/>
      <c r="E6" s="52"/>
      <c r="F6" s="52"/>
      <c r="G6" s="52"/>
      <c r="H6" s="53"/>
    </row>
    <row r="7" spans="2:8" x14ac:dyDescent="0.25">
      <c r="B7" s="51" t="s">
        <v>286</v>
      </c>
      <c r="C7" s="52"/>
      <c r="D7" s="52"/>
      <c r="E7" s="52"/>
      <c r="F7" s="52"/>
      <c r="G7" s="52"/>
      <c r="H7" s="53"/>
    </row>
    <row r="8" spans="2:8" x14ac:dyDescent="0.25">
      <c r="B8" s="51" t="s">
        <v>169</v>
      </c>
      <c r="C8" s="52"/>
      <c r="D8" s="52"/>
      <c r="E8" s="52"/>
      <c r="F8" s="52"/>
      <c r="G8" s="52"/>
      <c r="H8" s="53"/>
    </row>
    <row r="9" spans="2:8" x14ac:dyDescent="0.25">
      <c r="B9" s="51" t="s">
        <v>170</v>
      </c>
      <c r="C9" s="52"/>
      <c r="D9" s="52"/>
      <c r="E9" s="52"/>
      <c r="F9" s="52"/>
      <c r="G9" s="52"/>
      <c r="H9" s="53"/>
    </row>
    <row r="10" spans="2:8" x14ac:dyDescent="0.25">
      <c r="B10" s="51" t="s">
        <v>171</v>
      </c>
      <c r="C10" s="52"/>
      <c r="D10" s="52"/>
      <c r="E10" s="52"/>
      <c r="F10" s="52"/>
      <c r="G10" s="52"/>
      <c r="H10" s="53"/>
    </row>
    <row r="11" spans="2:8" x14ac:dyDescent="0.25">
      <c r="B11" s="51" t="s">
        <v>172</v>
      </c>
      <c r="C11" s="52"/>
      <c r="D11" s="52"/>
      <c r="E11" s="52"/>
      <c r="F11" s="52"/>
      <c r="G11" s="52"/>
      <c r="H11" s="53"/>
    </row>
    <row r="12" spans="2:8" x14ac:dyDescent="0.25">
      <c r="B12" s="51" t="s">
        <v>174</v>
      </c>
      <c r="C12" s="52"/>
      <c r="D12" s="52"/>
      <c r="E12" s="52"/>
      <c r="F12" s="52"/>
      <c r="G12" s="52"/>
      <c r="H12" s="53"/>
    </row>
    <row r="13" spans="2:8" x14ac:dyDescent="0.25">
      <c r="C13" s="8"/>
      <c r="D13" s="9"/>
      <c r="E13" s="9"/>
      <c r="F13" s="9"/>
      <c r="G13" s="9"/>
    </row>
    <row r="14" spans="2:8" x14ac:dyDescent="0.25">
      <c r="C14" s="8"/>
    </row>
    <row r="16" spans="2:8" x14ac:dyDescent="0.25">
      <c r="B16" s="8"/>
      <c r="C16" s="8"/>
      <c r="D16" s="8"/>
      <c r="E16" s="8"/>
    </row>
    <row r="19" spans="2:8" x14ac:dyDescent="0.25">
      <c r="B19" t="s">
        <v>54</v>
      </c>
      <c r="C19" t="s">
        <v>70</v>
      </c>
      <c r="D19" t="s">
        <v>165</v>
      </c>
      <c r="E19" t="s">
        <v>71</v>
      </c>
      <c r="F19" t="s">
        <v>72</v>
      </c>
      <c r="G19" t="s">
        <v>91</v>
      </c>
      <c r="H19" t="s">
        <v>19</v>
      </c>
    </row>
    <row r="20" spans="2:8" x14ac:dyDescent="0.25">
      <c r="B20" s="6" t="s">
        <v>15</v>
      </c>
      <c r="C20" s="6" t="s">
        <v>73</v>
      </c>
      <c r="D20" s="6" t="s">
        <v>74</v>
      </c>
      <c r="E20" s="6" t="s">
        <v>166</v>
      </c>
      <c r="F20" t="s">
        <v>76</v>
      </c>
      <c r="G20">
        <v>1</v>
      </c>
      <c r="H20" s="7">
        <v>95.11</v>
      </c>
    </row>
    <row r="21" spans="2:8" x14ac:dyDescent="0.25">
      <c r="B21" s="6" t="s">
        <v>16</v>
      </c>
      <c r="C21" s="6" t="s">
        <v>73</v>
      </c>
      <c r="D21" s="6" t="s">
        <v>74</v>
      </c>
      <c r="E21" s="6" t="s">
        <v>166</v>
      </c>
      <c r="F21" t="s">
        <v>76</v>
      </c>
      <c r="G21">
        <v>1</v>
      </c>
      <c r="H21" s="7">
        <v>112.78</v>
      </c>
    </row>
    <row r="22" spans="2:8" x14ac:dyDescent="0.25">
      <c r="B22" s="6" t="s">
        <v>17</v>
      </c>
      <c r="C22" s="6" t="s">
        <v>73</v>
      </c>
      <c r="D22" s="6" t="s">
        <v>74</v>
      </c>
      <c r="E22" s="6" t="s">
        <v>166</v>
      </c>
      <c r="F22" t="s">
        <v>76</v>
      </c>
      <c r="G22">
        <v>1</v>
      </c>
      <c r="H22" s="7">
        <v>110.24</v>
      </c>
    </row>
    <row r="23" spans="2:8" x14ac:dyDescent="0.25">
      <c r="B23" s="6" t="s">
        <v>57</v>
      </c>
      <c r="C23" s="6" t="s">
        <v>73</v>
      </c>
      <c r="D23" s="6" t="s">
        <v>74</v>
      </c>
      <c r="E23" s="6" t="s">
        <v>167</v>
      </c>
      <c r="F23" t="s">
        <v>76</v>
      </c>
      <c r="G23">
        <v>1</v>
      </c>
      <c r="H23" s="7">
        <v>105.96</v>
      </c>
    </row>
    <row r="24" spans="2:8" x14ac:dyDescent="0.25">
      <c r="B24" s="6" t="s">
        <v>64</v>
      </c>
      <c r="C24" s="6" t="s">
        <v>73</v>
      </c>
      <c r="D24" s="6" t="s">
        <v>74</v>
      </c>
      <c r="E24" s="6" t="s">
        <v>167</v>
      </c>
      <c r="F24" t="s">
        <v>76</v>
      </c>
      <c r="G24">
        <v>1</v>
      </c>
      <c r="H24" s="7">
        <v>87.66</v>
      </c>
    </row>
    <row r="25" spans="2:8" x14ac:dyDescent="0.25">
      <c r="B25" s="6" t="s">
        <v>65</v>
      </c>
      <c r="C25" s="6" t="s">
        <v>73</v>
      </c>
      <c r="D25" s="6" t="s">
        <v>74</v>
      </c>
      <c r="E25" s="6" t="s">
        <v>167</v>
      </c>
      <c r="F25" t="s">
        <v>76</v>
      </c>
      <c r="G25">
        <v>1</v>
      </c>
      <c r="H25" s="7">
        <v>112.22</v>
      </c>
    </row>
    <row r="26" spans="2:8" x14ac:dyDescent="0.25">
      <c r="B26" s="6" t="s">
        <v>66</v>
      </c>
      <c r="C26" s="6" t="s">
        <v>73</v>
      </c>
      <c r="D26" s="6" t="s">
        <v>74</v>
      </c>
      <c r="E26" s="6" t="s">
        <v>167</v>
      </c>
      <c r="F26" t="s">
        <v>76</v>
      </c>
      <c r="G26">
        <v>1</v>
      </c>
      <c r="H26" s="7">
        <v>97.99</v>
      </c>
    </row>
    <row r="27" spans="2:8" x14ac:dyDescent="0.25">
      <c r="B27" s="6" t="s">
        <v>67</v>
      </c>
      <c r="C27" s="6" t="s">
        <v>73</v>
      </c>
      <c r="D27" s="6" t="s">
        <v>74</v>
      </c>
      <c r="E27" s="6" t="s">
        <v>166</v>
      </c>
      <c r="F27" t="s">
        <v>76</v>
      </c>
      <c r="G27">
        <v>1</v>
      </c>
      <c r="H27" s="7">
        <v>104.05</v>
      </c>
    </row>
    <row r="28" spans="2:8" x14ac:dyDescent="0.25">
      <c r="B28" s="6" t="s">
        <v>68</v>
      </c>
      <c r="C28" s="6" t="s">
        <v>73</v>
      </c>
      <c r="D28" s="6" t="s">
        <v>74</v>
      </c>
      <c r="E28" s="6" t="s">
        <v>166</v>
      </c>
      <c r="F28" t="s">
        <v>76</v>
      </c>
      <c r="G28">
        <v>1</v>
      </c>
      <c r="H28" s="7">
        <v>87.13</v>
      </c>
    </row>
    <row r="29" spans="2:8" x14ac:dyDescent="0.25">
      <c r="B29" s="6" t="s">
        <v>69</v>
      </c>
      <c r="C29" s="6" t="s">
        <v>73</v>
      </c>
      <c r="D29" s="6" t="s">
        <v>74</v>
      </c>
      <c r="E29" s="6" t="s">
        <v>167</v>
      </c>
      <c r="F29" t="s">
        <v>76</v>
      </c>
      <c r="G29">
        <v>1</v>
      </c>
      <c r="H29" s="7">
        <v>92</v>
      </c>
    </row>
    <row r="30" spans="2:8" x14ac:dyDescent="0.25">
      <c r="B30" s="6" t="s">
        <v>15</v>
      </c>
      <c r="C30" s="6" t="s">
        <v>73</v>
      </c>
      <c r="D30" s="6" t="s">
        <v>87</v>
      </c>
      <c r="E30" s="6" t="s">
        <v>166</v>
      </c>
      <c r="F30" t="s">
        <v>78</v>
      </c>
      <c r="G30">
        <v>1</v>
      </c>
      <c r="H30" s="7">
        <v>6.3</v>
      </c>
    </row>
    <row r="31" spans="2:8" x14ac:dyDescent="0.25">
      <c r="B31" s="6" t="s">
        <v>16</v>
      </c>
      <c r="C31" s="6" t="s">
        <v>73</v>
      </c>
      <c r="D31" s="6" t="s">
        <v>87</v>
      </c>
      <c r="E31" s="6" t="s">
        <v>166</v>
      </c>
      <c r="F31" t="s">
        <v>78</v>
      </c>
      <c r="G31">
        <v>1</v>
      </c>
      <c r="H31" s="7">
        <v>5.97</v>
      </c>
    </row>
    <row r="32" spans="2:8" x14ac:dyDescent="0.25">
      <c r="B32" s="6" t="s">
        <v>17</v>
      </c>
      <c r="C32" s="6" t="s">
        <v>73</v>
      </c>
      <c r="D32" s="6" t="s">
        <v>87</v>
      </c>
      <c r="E32" s="6" t="s">
        <v>166</v>
      </c>
      <c r="F32" t="s">
        <v>78</v>
      </c>
      <c r="G32">
        <v>1</v>
      </c>
      <c r="H32" s="7">
        <v>6.77</v>
      </c>
    </row>
    <row r="33" spans="2:8" x14ac:dyDescent="0.25">
      <c r="B33" s="6" t="s">
        <v>18</v>
      </c>
      <c r="C33" s="6" t="s">
        <v>73</v>
      </c>
      <c r="D33" s="6" t="s">
        <v>87</v>
      </c>
      <c r="E33" s="6" t="s">
        <v>166</v>
      </c>
      <c r="F33" t="s">
        <v>78</v>
      </c>
      <c r="G33">
        <v>1</v>
      </c>
      <c r="H33" s="7">
        <v>5.54</v>
      </c>
    </row>
    <row r="34" spans="2:8" x14ac:dyDescent="0.25">
      <c r="B34" s="6" t="s">
        <v>57</v>
      </c>
      <c r="C34" s="6" t="s">
        <v>73</v>
      </c>
      <c r="D34" s="6" t="s">
        <v>87</v>
      </c>
      <c r="E34" s="6" t="s">
        <v>166</v>
      </c>
      <c r="F34" t="s">
        <v>78</v>
      </c>
      <c r="G34">
        <v>1</v>
      </c>
      <c r="H34" s="7">
        <v>5.58</v>
      </c>
    </row>
    <row r="35" spans="2:8" x14ac:dyDescent="0.25">
      <c r="B35" s="6" t="s">
        <v>64</v>
      </c>
      <c r="C35" s="6" t="s">
        <v>73</v>
      </c>
      <c r="D35" s="6" t="s">
        <v>87</v>
      </c>
      <c r="E35" s="6" t="s">
        <v>166</v>
      </c>
      <c r="F35" t="s">
        <v>78</v>
      </c>
      <c r="G35">
        <v>1</v>
      </c>
      <c r="H35" s="7">
        <v>5.14</v>
      </c>
    </row>
    <row r="36" spans="2:8" x14ac:dyDescent="0.25">
      <c r="B36" s="6" t="s">
        <v>65</v>
      </c>
      <c r="C36" s="6" t="s">
        <v>73</v>
      </c>
      <c r="D36" s="6" t="s">
        <v>87</v>
      </c>
      <c r="E36" s="6" t="s">
        <v>166</v>
      </c>
      <c r="F36" t="s">
        <v>78</v>
      </c>
      <c r="G36">
        <v>1</v>
      </c>
      <c r="H36" s="7">
        <v>5.64</v>
      </c>
    </row>
    <row r="37" spans="2:8" x14ac:dyDescent="0.25">
      <c r="B37" s="6" t="s">
        <v>66</v>
      </c>
      <c r="C37" s="6" t="s">
        <v>73</v>
      </c>
      <c r="D37" s="6" t="s">
        <v>87</v>
      </c>
      <c r="E37" s="6" t="s">
        <v>166</v>
      </c>
      <c r="F37" t="s">
        <v>78</v>
      </c>
      <c r="G37">
        <v>1</v>
      </c>
      <c r="H37" s="7">
        <v>6.66</v>
      </c>
    </row>
    <row r="38" spans="2:8" x14ac:dyDescent="0.25">
      <c r="B38" s="6" t="s">
        <v>67</v>
      </c>
      <c r="C38" s="6" t="s">
        <v>73</v>
      </c>
      <c r="D38" s="6" t="s">
        <v>87</v>
      </c>
      <c r="E38" s="6" t="s">
        <v>166</v>
      </c>
      <c r="F38" t="s">
        <v>78</v>
      </c>
      <c r="G38">
        <v>1</v>
      </c>
      <c r="H38" s="7">
        <v>5.25</v>
      </c>
    </row>
    <row r="39" spans="2:8" x14ac:dyDescent="0.25">
      <c r="B39" s="6" t="s">
        <v>68</v>
      </c>
      <c r="C39" s="6" t="s">
        <v>73</v>
      </c>
      <c r="D39" s="6" t="s">
        <v>87</v>
      </c>
      <c r="E39" s="6" t="s">
        <v>166</v>
      </c>
      <c r="F39" t="s">
        <v>78</v>
      </c>
      <c r="G39">
        <v>1</v>
      </c>
      <c r="H39" s="7">
        <v>5.88</v>
      </c>
    </row>
    <row r="40" spans="2:8" x14ac:dyDescent="0.25">
      <c r="B40" s="6" t="s">
        <v>17</v>
      </c>
      <c r="C40" s="6" t="s">
        <v>73</v>
      </c>
      <c r="D40" s="6" t="s">
        <v>87</v>
      </c>
      <c r="E40" s="6" t="s">
        <v>166</v>
      </c>
      <c r="F40" t="s">
        <v>85</v>
      </c>
      <c r="G40">
        <v>1</v>
      </c>
      <c r="H40" s="7">
        <v>15.15</v>
      </c>
    </row>
    <row r="41" spans="2:8" x14ac:dyDescent="0.25">
      <c r="B41" s="6" t="s">
        <v>68</v>
      </c>
      <c r="C41" s="6" t="s">
        <v>73</v>
      </c>
      <c r="D41" s="6" t="s">
        <v>87</v>
      </c>
      <c r="E41" s="6" t="s">
        <v>166</v>
      </c>
      <c r="F41" t="s">
        <v>85</v>
      </c>
      <c r="G41">
        <v>1</v>
      </c>
      <c r="H41" s="7">
        <v>18.03</v>
      </c>
    </row>
    <row r="42" spans="2:8" x14ac:dyDescent="0.25">
      <c r="B42" s="6" t="s">
        <v>15</v>
      </c>
      <c r="C42" s="6" t="s">
        <v>88</v>
      </c>
      <c r="D42" s="6" t="s">
        <v>74</v>
      </c>
      <c r="E42" s="6" t="s">
        <v>166</v>
      </c>
      <c r="F42" t="s">
        <v>76</v>
      </c>
      <c r="G42">
        <v>1</v>
      </c>
      <c r="H42" s="7">
        <v>113.27</v>
      </c>
    </row>
    <row r="43" spans="2:8" x14ac:dyDescent="0.25">
      <c r="B43" s="6" t="s">
        <v>16</v>
      </c>
      <c r="C43" s="6" t="s">
        <v>88</v>
      </c>
      <c r="D43" s="6" t="s">
        <v>74</v>
      </c>
      <c r="E43" s="6" t="s">
        <v>166</v>
      </c>
      <c r="F43" t="s">
        <v>76</v>
      </c>
      <c r="G43">
        <v>1</v>
      </c>
      <c r="H43" s="7">
        <v>89.99</v>
      </c>
    </row>
    <row r="44" spans="2:8" x14ac:dyDescent="0.25">
      <c r="B44" s="6" t="s">
        <v>17</v>
      </c>
      <c r="C44" s="6" t="s">
        <v>88</v>
      </c>
      <c r="D44" s="6" t="s">
        <v>74</v>
      </c>
      <c r="E44" s="6" t="s">
        <v>166</v>
      </c>
      <c r="F44" t="s">
        <v>76</v>
      </c>
      <c r="G44">
        <v>1</v>
      </c>
      <c r="H44" s="7">
        <v>85.09</v>
      </c>
    </row>
    <row r="45" spans="2:8" x14ac:dyDescent="0.25">
      <c r="B45" s="6" t="s">
        <v>57</v>
      </c>
      <c r="C45" s="6" t="s">
        <v>88</v>
      </c>
      <c r="D45" s="6" t="s">
        <v>74</v>
      </c>
      <c r="E45" s="6" t="s">
        <v>167</v>
      </c>
      <c r="F45" t="s">
        <v>76</v>
      </c>
      <c r="G45">
        <v>1</v>
      </c>
      <c r="H45" s="7">
        <v>94.14</v>
      </c>
    </row>
    <row r="46" spans="2:8" x14ac:dyDescent="0.25">
      <c r="B46" s="6" t="s">
        <v>65</v>
      </c>
      <c r="C46" s="6" t="s">
        <v>88</v>
      </c>
      <c r="D46" s="6" t="s">
        <v>74</v>
      </c>
      <c r="E46" s="6" t="s">
        <v>167</v>
      </c>
      <c r="F46" t="s">
        <v>76</v>
      </c>
      <c r="G46">
        <v>1</v>
      </c>
      <c r="H46" s="7">
        <v>108.78</v>
      </c>
    </row>
    <row r="47" spans="2:8" x14ac:dyDescent="0.25">
      <c r="B47" s="6" t="s">
        <v>66</v>
      </c>
      <c r="C47" s="6" t="s">
        <v>88</v>
      </c>
      <c r="D47" s="6" t="s">
        <v>74</v>
      </c>
      <c r="E47" s="6" t="s">
        <v>167</v>
      </c>
      <c r="F47" t="s">
        <v>76</v>
      </c>
      <c r="G47">
        <v>1</v>
      </c>
      <c r="H47" s="7">
        <v>85.38</v>
      </c>
    </row>
    <row r="48" spans="2:8" x14ac:dyDescent="0.25">
      <c r="B48" s="6" t="s">
        <v>67</v>
      </c>
      <c r="C48" s="6" t="s">
        <v>88</v>
      </c>
      <c r="D48" s="6" t="s">
        <v>74</v>
      </c>
      <c r="E48" s="6" t="s">
        <v>166</v>
      </c>
      <c r="F48" t="s">
        <v>76</v>
      </c>
      <c r="G48">
        <v>1</v>
      </c>
      <c r="H48" s="7">
        <v>98.06</v>
      </c>
    </row>
    <row r="49" spans="2:8" x14ac:dyDescent="0.25">
      <c r="B49" s="6" t="s">
        <v>68</v>
      </c>
      <c r="C49" s="6" t="s">
        <v>88</v>
      </c>
      <c r="D49" s="6" t="s">
        <v>74</v>
      </c>
      <c r="E49" s="6" t="s">
        <v>166</v>
      </c>
      <c r="F49" t="s">
        <v>76</v>
      </c>
      <c r="G49">
        <v>1</v>
      </c>
      <c r="H49" s="7">
        <v>113.3</v>
      </c>
    </row>
    <row r="50" spans="2:8" x14ac:dyDescent="0.25">
      <c r="B50" s="6" t="s">
        <v>69</v>
      </c>
      <c r="C50" s="6" t="s">
        <v>88</v>
      </c>
      <c r="D50" s="6" t="s">
        <v>74</v>
      </c>
      <c r="E50" s="6" t="s">
        <v>167</v>
      </c>
      <c r="F50" t="s">
        <v>76</v>
      </c>
      <c r="G50">
        <v>1</v>
      </c>
      <c r="H50" s="7">
        <v>89.18</v>
      </c>
    </row>
    <row r="51" spans="2:8" x14ac:dyDescent="0.25">
      <c r="B51" s="6" t="s">
        <v>15</v>
      </c>
      <c r="C51" s="6" t="s">
        <v>88</v>
      </c>
      <c r="D51" s="6" t="s">
        <v>87</v>
      </c>
      <c r="E51" s="6" t="s">
        <v>166</v>
      </c>
      <c r="F51" t="s">
        <v>78</v>
      </c>
      <c r="G51">
        <v>1</v>
      </c>
      <c r="H51" s="7">
        <v>5.79</v>
      </c>
    </row>
    <row r="52" spans="2:8" x14ac:dyDescent="0.25">
      <c r="B52" s="6" t="s">
        <v>16</v>
      </c>
      <c r="C52" s="6" t="s">
        <v>88</v>
      </c>
      <c r="D52" s="6" t="s">
        <v>87</v>
      </c>
      <c r="E52" s="6" t="s">
        <v>166</v>
      </c>
      <c r="F52" t="s">
        <v>78</v>
      </c>
      <c r="G52">
        <v>1</v>
      </c>
      <c r="H52" s="7">
        <v>5.77</v>
      </c>
    </row>
    <row r="53" spans="2:8" x14ac:dyDescent="0.25">
      <c r="B53" s="6" t="s">
        <v>17</v>
      </c>
      <c r="C53" s="6" t="s">
        <v>88</v>
      </c>
      <c r="D53" s="6" t="s">
        <v>87</v>
      </c>
      <c r="E53" s="6" t="s">
        <v>166</v>
      </c>
      <c r="F53" t="s">
        <v>78</v>
      </c>
      <c r="G53">
        <v>1</v>
      </c>
      <c r="H53" s="7">
        <v>5.23</v>
      </c>
    </row>
    <row r="54" spans="2:8" x14ac:dyDescent="0.25">
      <c r="B54" s="6" t="s">
        <v>18</v>
      </c>
      <c r="C54" s="6" t="s">
        <v>88</v>
      </c>
      <c r="D54" s="6" t="s">
        <v>87</v>
      </c>
      <c r="E54" s="6" t="s">
        <v>166</v>
      </c>
      <c r="F54" t="s">
        <v>78</v>
      </c>
      <c r="G54">
        <v>1</v>
      </c>
      <c r="H54" s="7">
        <v>6.33</v>
      </c>
    </row>
    <row r="55" spans="2:8" x14ac:dyDescent="0.25">
      <c r="B55" s="6" t="s">
        <v>57</v>
      </c>
      <c r="C55" s="6" t="s">
        <v>88</v>
      </c>
      <c r="D55" s="6" t="s">
        <v>87</v>
      </c>
      <c r="E55" s="6" t="s">
        <v>166</v>
      </c>
      <c r="F55" t="s">
        <v>78</v>
      </c>
      <c r="G55">
        <v>1</v>
      </c>
      <c r="H55" s="7">
        <v>5.4</v>
      </c>
    </row>
    <row r="56" spans="2:8" x14ac:dyDescent="0.25">
      <c r="B56" s="6" t="s">
        <v>64</v>
      </c>
      <c r="C56" s="6" t="s">
        <v>88</v>
      </c>
      <c r="D56" s="6" t="s">
        <v>87</v>
      </c>
      <c r="E56" s="6" t="s">
        <v>166</v>
      </c>
      <c r="F56" t="s">
        <v>78</v>
      </c>
      <c r="G56">
        <v>1</v>
      </c>
      <c r="H56" s="7">
        <v>5.12</v>
      </c>
    </row>
    <row r="57" spans="2:8" x14ac:dyDescent="0.25">
      <c r="B57" s="6" t="s">
        <v>65</v>
      </c>
      <c r="C57" s="6" t="s">
        <v>88</v>
      </c>
      <c r="D57" s="6" t="s">
        <v>87</v>
      </c>
      <c r="E57" s="6" t="s">
        <v>166</v>
      </c>
      <c r="F57" t="s">
        <v>78</v>
      </c>
      <c r="G57">
        <v>1</v>
      </c>
      <c r="H57" s="7">
        <v>6.54</v>
      </c>
    </row>
    <row r="58" spans="2:8" x14ac:dyDescent="0.25">
      <c r="B58" s="6" t="s">
        <v>66</v>
      </c>
      <c r="C58" s="6" t="s">
        <v>88</v>
      </c>
      <c r="D58" s="6" t="s">
        <v>87</v>
      </c>
      <c r="E58" s="6" t="s">
        <v>166</v>
      </c>
      <c r="F58" t="s">
        <v>78</v>
      </c>
      <c r="G58">
        <v>1</v>
      </c>
      <c r="H58" s="7">
        <v>6.5</v>
      </c>
    </row>
    <row r="59" spans="2:8" x14ac:dyDescent="0.25">
      <c r="B59" s="6" t="s">
        <v>67</v>
      </c>
      <c r="C59" s="6" t="s">
        <v>88</v>
      </c>
      <c r="D59" s="6" t="s">
        <v>87</v>
      </c>
      <c r="E59" s="6" t="s">
        <v>166</v>
      </c>
      <c r="F59" t="s">
        <v>78</v>
      </c>
      <c r="G59">
        <v>1</v>
      </c>
      <c r="H59" s="7">
        <v>6.51</v>
      </c>
    </row>
    <row r="60" spans="2:8" x14ac:dyDescent="0.25">
      <c r="B60" s="6" t="s">
        <v>68</v>
      </c>
      <c r="C60" s="6" t="s">
        <v>88</v>
      </c>
      <c r="D60" s="6" t="s">
        <v>87</v>
      </c>
      <c r="E60" s="6" t="s">
        <v>166</v>
      </c>
      <c r="F60" t="s">
        <v>78</v>
      </c>
      <c r="G60">
        <v>1</v>
      </c>
      <c r="H60" s="7">
        <v>6.86</v>
      </c>
    </row>
    <row r="61" spans="2:8" x14ac:dyDescent="0.25">
      <c r="B61" s="6" t="s">
        <v>69</v>
      </c>
      <c r="C61" s="6" t="s">
        <v>88</v>
      </c>
      <c r="D61" s="6" t="s">
        <v>87</v>
      </c>
      <c r="E61" s="6" t="s">
        <v>166</v>
      </c>
      <c r="F61" t="s">
        <v>78</v>
      </c>
      <c r="G61">
        <v>1</v>
      </c>
      <c r="H61" s="7">
        <v>5.96</v>
      </c>
    </row>
    <row r="62" spans="2:8" x14ac:dyDescent="0.25">
      <c r="B62" s="6" t="s">
        <v>63</v>
      </c>
      <c r="C62" s="6" t="s">
        <v>88</v>
      </c>
      <c r="D62" s="6" t="s">
        <v>87</v>
      </c>
      <c r="E62" s="6" t="s">
        <v>166</v>
      </c>
      <c r="F62" t="s">
        <v>78</v>
      </c>
      <c r="G62">
        <v>1</v>
      </c>
      <c r="H62" s="7">
        <v>5.8</v>
      </c>
    </row>
    <row r="63" spans="2:8" x14ac:dyDescent="0.25">
      <c r="B63" s="6" t="s">
        <v>15</v>
      </c>
      <c r="C63" s="6" t="s">
        <v>88</v>
      </c>
      <c r="D63" s="6" t="s">
        <v>87</v>
      </c>
      <c r="E63" s="6" t="s">
        <v>166</v>
      </c>
      <c r="F63" t="s">
        <v>85</v>
      </c>
      <c r="G63">
        <v>1</v>
      </c>
      <c r="H63" s="7">
        <v>15.81</v>
      </c>
    </row>
    <row r="64" spans="2:8" x14ac:dyDescent="0.25">
      <c r="B64" s="6" t="s">
        <v>16</v>
      </c>
      <c r="C64" s="6" t="s">
        <v>88</v>
      </c>
      <c r="D64" s="6" t="s">
        <v>87</v>
      </c>
      <c r="E64" s="6" t="s">
        <v>166</v>
      </c>
      <c r="F64" t="s">
        <v>85</v>
      </c>
      <c r="G64">
        <v>1</v>
      </c>
      <c r="H64" s="7">
        <v>14.55</v>
      </c>
    </row>
    <row r="65" spans="2:8" x14ac:dyDescent="0.25">
      <c r="B65" s="6" t="s">
        <v>17</v>
      </c>
      <c r="C65" s="6" t="s">
        <v>88</v>
      </c>
      <c r="D65" s="6" t="s">
        <v>87</v>
      </c>
      <c r="E65" s="6" t="s">
        <v>166</v>
      </c>
      <c r="F65" t="s">
        <v>85</v>
      </c>
      <c r="G65">
        <v>1</v>
      </c>
      <c r="H65" s="7">
        <v>16.559999999999999</v>
      </c>
    </row>
    <row r="66" spans="2:8" x14ac:dyDescent="0.25">
      <c r="B66" s="6" t="s">
        <v>68</v>
      </c>
      <c r="C66" s="6" t="s">
        <v>88</v>
      </c>
      <c r="D66" s="6" t="s">
        <v>87</v>
      </c>
      <c r="E66" s="6" t="s">
        <v>166</v>
      </c>
      <c r="F66" t="s">
        <v>85</v>
      </c>
      <c r="G66">
        <v>1</v>
      </c>
      <c r="H66" s="7">
        <v>18.7</v>
      </c>
    </row>
    <row r="67" spans="2:8" x14ac:dyDescent="0.25">
      <c r="B67" s="6" t="s">
        <v>15</v>
      </c>
      <c r="C67" s="6" t="s">
        <v>89</v>
      </c>
      <c r="D67" s="6" t="s">
        <v>74</v>
      </c>
      <c r="E67" s="6" t="s">
        <v>166</v>
      </c>
      <c r="F67" t="s">
        <v>76</v>
      </c>
      <c r="G67">
        <v>1</v>
      </c>
      <c r="H67" s="7">
        <v>111.05</v>
      </c>
    </row>
    <row r="68" spans="2:8" x14ac:dyDescent="0.25">
      <c r="B68" s="6" t="s">
        <v>16</v>
      </c>
      <c r="C68" s="6" t="s">
        <v>89</v>
      </c>
      <c r="D68" s="6" t="s">
        <v>74</v>
      </c>
      <c r="E68" s="6" t="s">
        <v>166</v>
      </c>
      <c r="F68" t="s">
        <v>76</v>
      </c>
      <c r="G68">
        <v>1</v>
      </c>
      <c r="H68" s="7">
        <v>97.95</v>
      </c>
    </row>
    <row r="69" spans="2:8" x14ac:dyDescent="0.25">
      <c r="B69" s="6" t="s">
        <v>17</v>
      </c>
      <c r="C69" s="6" t="s">
        <v>89</v>
      </c>
      <c r="D69" s="6" t="s">
        <v>74</v>
      </c>
      <c r="E69" s="6" t="s">
        <v>166</v>
      </c>
      <c r="F69" t="s">
        <v>76</v>
      </c>
      <c r="G69">
        <v>1</v>
      </c>
      <c r="H69" s="7">
        <v>105.1</v>
      </c>
    </row>
    <row r="70" spans="2:8" x14ac:dyDescent="0.25">
      <c r="B70" s="6" t="s">
        <v>18</v>
      </c>
      <c r="C70" s="6" t="s">
        <v>89</v>
      </c>
      <c r="D70" s="6" t="s">
        <v>74</v>
      </c>
      <c r="E70" s="6" t="s">
        <v>167</v>
      </c>
      <c r="F70" t="s">
        <v>76</v>
      </c>
      <c r="G70">
        <v>1</v>
      </c>
      <c r="H70" s="7">
        <v>106.78</v>
      </c>
    </row>
    <row r="71" spans="2:8" x14ac:dyDescent="0.25">
      <c r="B71" s="6" t="s">
        <v>57</v>
      </c>
      <c r="C71" s="6" t="s">
        <v>89</v>
      </c>
      <c r="D71" s="6" t="s">
        <v>74</v>
      </c>
      <c r="E71" s="6" t="s">
        <v>167</v>
      </c>
      <c r="F71" t="s">
        <v>76</v>
      </c>
      <c r="G71">
        <v>1</v>
      </c>
      <c r="H71" s="7">
        <v>88.19</v>
      </c>
    </row>
    <row r="72" spans="2:8" x14ac:dyDescent="0.25">
      <c r="B72" s="6" t="s">
        <v>65</v>
      </c>
      <c r="C72" s="6" t="s">
        <v>89</v>
      </c>
      <c r="D72" s="6" t="s">
        <v>74</v>
      </c>
      <c r="E72" s="6" t="s">
        <v>167</v>
      </c>
      <c r="F72" t="s">
        <v>76</v>
      </c>
      <c r="G72">
        <v>1</v>
      </c>
      <c r="H72" s="7">
        <v>95.07</v>
      </c>
    </row>
    <row r="73" spans="2:8" x14ac:dyDescent="0.25">
      <c r="B73" s="6" t="s">
        <v>66</v>
      </c>
      <c r="C73" s="6" t="s">
        <v>89</v>
      </c>
      <c r="D73" s="6" t="s">
        <v>74</v>
      </c>
      <c r="E73" s="6" t="s">
        <v>167</v>
      </c>
      <c r="F73" t="s">
        <v>76</v>
      </c>
      <c r="G73">
        <v>1</v>
      </c>
      <c r="H73" s="7">
        <v>87.54</v>
      </c>
    </row>
    <row r="74" spans="2:8" x14ac:dyDescent="0.25">
      <c r="B74" s="6" t="s">
        <v>68</v>
      </c>
      <c r="C74" s="6" t="s">
        <v>89</v>
      </c>
      <c r="D74" s="6" t="s">
        <v>74</v>
      </c>
      <c r="E74" s="6" t="s">
        <v>166</v>
      </c>
      <c r="F74" t="s">
        <v>76</v>
      </c>
      <c r="G74">
        <v>1</v>
      </c>
      <c r="H74" s="7">
        <v>109.22</v>
      </c>
    </row>
    <row r="75" spans="2:8" x14ac:dyDescent="0.25">
      <c r="B75" s="6" t="s">
        <v>69</v>
      </c>
      <c r="C75" s="6" t="s">
        <v>89</v>
      </c>
      <c r="D75" s="6" t="s">
        <v>74</v>
      </c>
      <c r="E75" s="6" t="s">
        <v>167</v>
      </c>
      <c r="F75" t="s">
        <v>76</v>
      </c>
      <c r="G75">
        <v>1</v>
      </c>
      <c r="H75" s="7">
        <v>105.93</v>
      </c>
    </row>
    <row r="76" spans="2:8" x14ac:dyDescent="0.25">
      <c r="B76" s="6" t="s">
        <v>15</v>
      </c>
      <c r="C76" s="6" t="s">
        <v>89</v>
      </c>
      <c r="D76" s="6" t="s">
        <v>87</v>
      </c>
      <c r="E76" s="6" t="s">
        <v>166</v>
      </c>
      <c r="F76" t="s">
        <v>78</v>
      </c>
      <c r="G76">
        <v>1</v>
      </c>
      <c r="H76" s="7">
        <v>5.66</v>
      </c>
    </row>
    <row r="77" spans="2:8" x14ac:dyDescent="0.25">
      <c r="B77" s="6" t="s">
        <v>16</v>
      </c>
      <c r="C77" s="6" t="s">
        <v>89</v>
      </c>
      <c r="D77" s="6" t="s">
        <v>87</v>
      </c>
      <c r="E77" s="6" t="s">
        <v>166</v>
      </c>
      <c r="F77" t="s">
        <v>78</v>
      </c>
      <c r="G77">
        <v>1</v>
      </c>
      <c r="H77" s="7">
        <v>6.09</v>
      </c>
    </row>
    <row r="78" spans="2:8" x14ac:dyDescent="0.25">
      <c r="B78" s="6" t="s">
        <v>17</v>
      </c>
      <c r="C78" s="6" t="s">
        <v>89</v>
      </c>
      <c r="D78" s="6" t="s">
        <v>87</v>
      </c>
      <c r="E78" s="6" t="s">
        <v>166</v>
      </c>
      <c r="F78" t="s">
        <v>78</v>
      </c>
      <c r="G78">
        <v>1</v>
      </c>
      <c r="H78" s="7">
        <v>6.54</v>
      </c>
    </row>
    <row r="79" spans="2:8" x14ac:dyDescent="0.25">
      <c r="B79" s="6" t="s">
        <v>18</v>
      </c>
      <c r="C79" s="6" t="s">
        <v>89</v>
      </c>
      <c r="D79" s="6" t="s">
        <v>87</v>
      </c>
      <c r="E79" s="6" t="s">
        <v>166</v>
      </c>
      <c r="F79" t="s">
        <v>78</v>
      </c>
      <c r="G79">
        <v>1</v>
      </c>
      <c r="H79" s="7">
        <v>5.58</v>
      </c>
    </row>
    <row r="80" spans="2:8" x14ac:dyDescent="0.25">
      <c r="B80" s="6" t="s">
        <v>57</v>
      </c>
      <c r="C80" s="6" t="s">
        <v>89</v>
      </c>
      <c r="D80" s="6" t="s">
        <v>87</v>
      </c>
      <c r="E80" s="6" t="s">
        <v>166</v>
      </c>
      <c r="F80" t="s">
        <v>78</v>
      </c>
      <c r="G80">
        <v>1</v>
      </c>
      <c r="H80" s="7">
        <v>5.62</v>
      </c>
    </row>
    <row r="81" spans="2:8" x14ac:dyDescent="0.25">
      <c r="B81" s="6" t="s">
        <v>64</v>
      </c>
      <c r="C81" s="6" t="s">
        <v>89</v>
      </c>
      <c r="D81" s="6" t="s">
        <v>87</v>
      </c>
      <c r="E81" s="6" t="s">
        <v>166</v>
      </c>
      <c r="F81" t="s">
        <v>78</v>
      </c>
      <c r="G81">
        <v>1</v>
      </c>
      <c r="H81" s="7">
        <v>5.37</v>
      </c>
    </row>
    <row r="82" spans="2:8" x14ac:dyDescent="0.25">
      <c r="B82" s="6" t="s">
        <v>65</v>
      </c>
      <c r="C82" s="6" t="s">
        <v>89</v>
      </c>
      <c r="D82" s="6" t="s">
        <v>87</v>
      </c>
      <c r="E82" s="6" t="s">
        <v>166</v>
      </c>
      <c r="F82" t="s">
        <v>78</v>
      </c>
      <c r="G82">
        <v>1</v>
      </c>
      <c r="H82" s="7">
        <v>6.38</v>
      </c>
    </row>
    <row r="83" spans="2:8" x14ac:dyDescent="0.25">
      <c r="B83" s="6" t="s">
        <v>66</v>
      </c>
      <c r="C83" s="6" t="s">
        <v>89</v>
      </c>
      <c r="D83" s="6" t="s">
        <v>87</v>
      </c>
      <c r="E83" s="6" t="s">
        <v>166</v>
      </c>
      <c r="F83" t="s">
        <v>78</v>
      </c>
      <c r="G83">
        <v>1</v>
      </c>
      <c r="H83" s="7">
        <v>6.15</v>
      </c>
    </row>
    <row r="84" spans="2:8" x14ac:dyDescent="0.25">
      <c r="B84" s="6" t="s">
        <v>67</v>
      </c>
      <c r="C84" s="6" t="s">
        <v>89</v>
      </c>
      <c r="D84" s="6" t="s">
        <v>87</v>
      </c>
      <c r="E84" s="6" t="s">
        <v>166</v>
      </c>
      <c r="F84" t="s">
        <v>78</v>
      </c>
      <c r="G84">
        <v>1</v>
      </c>
      <c r="H84" s="7">
        <v>6.36</v>
      </c>
    </row>
    <row r="85" spans="2:8" x14ac:dyDescent="0.25">
      <c r="B85" s="6" t="s">
        <v>68</v>
      </c>
      <c r="C85" s="6" t="s">
        <v>89</v>
      </c>
      <c r="D85" s="6" t="s">
        <v>87</v>
      </c>
      <c r="E85" s="6" t="s">
        <v>166</v>
      </c>
      <c r="F85" t="s">
        <v>78</v>
      </c>
      <c r="G85">
        <v>1</v>
      </c>
      <c r="H85" s="7">
        <v>6.43</v>
      </c>
    </row>
    <row r="86" spans="2:8" x14ac:dyDescent="0.25">
      <c r="B86" s="6" t="s">
        <v>18</v>
      </c>
      <c r="C86" s="6" t="s">
        <v>89</v>
      </c>
      <c r="D86" s="6" t="s">
        <v>87</v>
      </c>
      <c r="E86" s="6" t="s">
        <v>166</v>
      </c>
      <c r="F86" t="s">
        <v>85</v>
      </c>
      <c r="G86">
        <v>1</v>
      </c>
      <c r="H86" s="7">
        <v>15.16</v>
      </c>
    </row>
    <row r="87" spans="2:8" x14ac:dyDescent="0.25">
      <c r="B87" s="6" t="s">
        <v>57</v>
      </c>
      <c r="C87" s="6" t="s">
        <v>89</v>
      </c>
      <c r="D87" s="6" t="s">
        <v>87</v>
      </c>
      <c r="E87" s="6" t="s">
        <v>166</v>
      </c>
      <c r="F87" t="s">
        <v>85</v>
      </c>
      <c r="G87">
        <v>1</v>
      </c>
      <c r="H87" s="7">
        <v>18.8</v>
      </c>
    </row>
    <row r="88" spans="2:8" x14ac:dyDescent="0.25">
      <c r="B88" s="6" t="s">
        <v>64</v>
      </c>
      <c r="C88" s="6" t="s">
        <v>89</v>
      </c>
      <c r="D88" s="6" t="s">
        <v>87</v>
      </c>
      <c r="E88" s="6" t="s">
        <v>166</v>
      </c>
      <c r="F88" t="s">
        <v>85</v>
      </c>
      <c r="G88">
        <v>1</v>
      </c>
      <c r="H88" s="7">
        <v>19.399999999999999</v>
      </c>
    </row>
    <row r="89" spans="2:8" x14ac:dyDescent="0.25">
      <c r="B89" s="6" t="s">
        <v>65</v>
      </c>
      <c r="C89" s="6" t="s">
        <v>89</v>
      </c>
      <c r="D89" s="6" t="s">
        <v>87</v>
      </c>
      <c r="E89" s="6" t="s">
        <v>166</v>
      </c>
      <c r="F89" t="s">
        <v>85</v>
      </c>
      <c r="G89">
        <v>1</v>
      </c>
      <c r="H89" s="7">
        <v>17.809999999999999</v>
      </c>
    </row>
    <row r="90" spans="2:8" x14ac:dyDescent="0.25">
      <c r="B90" s="6" t="s">
        <v>66</v>
      </c>
      <c r="C90" s="6" t="s">
        <v>89</v>
      </c>
      <c r="D90" s="6" t="s">
        <v>87</v>
      </c>
      <c r="E90" s="6" t="s">
        <v>166</v>
      </c>
      <c r="F90" t="s">
        <v>85</v>
      </c>
      <c r="G90">
        <v>1</v>
      </c>
      <c r="H90" s="7">
        <v>14.88</v>
      </c>
    </row>
    <row r="91" spans="2:8" x14ac:dyDescent="0.25">
      <c r="B91" s="6" t="s">
        <v>67</v>
      </c>
      <c r="C91" s="6" t="s">
        <v>89</v>
      </c>
      <c r="D91" s="6" t="s">
        <v>87</v>
      </c>
      <c r="E91" s="6" t="s">
        <v>166</v>
      </c>
      <c r="F91" t="s">
        <v>85</v>
      </c>
      <c r="G91">
        <v>1</v>
      </c>
      <c r="H91" s="7">
        <v>18.68</v>
      </c>
    </row>
    <row r="92" spans="2:8" x14ac:dyDescent="0.25">
      <c r="B92" s="6" t="s">
        <v>15</v>
      </c>
      <c r="C92" s="6" t="s">
        <v>90</v>
      </c>
      <c r="D92" s="6" t="s">
        <v>74</v>
      </c>
      <c r="E92" s="6" t="s">
        <v>166</v>
      </c>
      <c r="F92" t="s">
        <v>76</v>
      </c>
      <c r="G92">
        <v>1</v>
      </c>
      <c r="H92" s="7">
        <v>88.95</v>
      </c>
    </row>
    <row r="93" spans="2:8" x14ac:dyDescent="0.25">
      <c r="B93" s="6" t="s">
        <v>16</v>
      </c>
      <c r="C93" s="6" t="s">
        <v>90</v>
      </c>
      <c r="D93" s="6" t="s">
        <v>74</v>
      </c>
      <c r="E93" s="6" t="s">
        <v>166</v>
      </c>
      <c r="F93" t="s">
        <v>76</v>
      </c>
      <c r="G93">
        <v>1</v>
      </c>
      <c r="H93" s="7">
        <v>101.54</v>
      </c>
    </row>
    <row r="94" spans="2:8" x14ac:dyDescent="0.25">
      <c r="B94" s="6" t="s">
        <v>17</v>
      </c>
      <c r="C94" s="6" t="s">
        <v>90</v>
      </c>
      <c r="D94" s="6" t="s">
        <v>74</v>
      </c>
      <c r="E94" s="6" t="s">
        <v>166</v>
      </c>
      <c r="F94" t="s">
        <v>76</v>
      </c>
      <c r="G94">
        <v>1</v>
      </c>
      <c r="H94" s="7">
        <v>111.58</v>
      </c>
    </row>
    <row r="95" spans="2:8" x14ac:dyDescent="0.25">
      <c r="B95" s="6" t="s">
        <v>18</v>
      </c>
      <c r="C95" s="6" t="s">
        <v>90</v>
      </c>
      <c r="D95" s="6" t="s">
        <v>74</v>
      </c>
      <c r="E95" s="6" t="s">
        <v>166</v>
      </c>
      <c r="F95" t="s">
        <v>76</v>
      </c>
      <c r="G95">
        <v>1</v>
      </c>
      <c r="H95" s="7">
        <v>85.52</v>
      </c>
    </row>
    <row r="96" spans="2:8" x14ac:dyDescent="0.25">
      <c r="B96" s="6" t="s">
        <v>57</v>
      </c>
      <c r="C96" s="6" t="s">
        <v>90</v>
      </c>
      <c r="D96" s="6" t="s">
        <v>74</v>
      </c>
      <c r="E96" s="6" t="s">
        <v>167</v>
      </c>
      <c r="F96" t="s">
        <v>76</v>
      </c>
      <c r="G96">
        <v>1</v>
      </c>
      <c r="H96" s="7">
        <v>107.78</v>
      </c>
    </row>
    <row r="97" spans="2:8" x14ac:dyDescent="0.25">
      <c r="B97" s="6" t="s">
        <v>64</v>
      </c>
      <c r="C97" s="6" t="s">
        <v>90</v>
      </c>
      <c r="D97" s="6" t="s">
        <v>74</v>
      </c>
      <c r="E97" s="6" t="s">
        <v>167</v>
      </c>
      <c r="F97" t="s">
        <v>76</v>
      </c>
      <c r="G97">
        <v>1</v>
      </c>
      <c r="H97" s="7">
        <v>107.89</v>
      </c>
    </row>
    <row r="98" spans="2:8" x14ac:dyDescent="0.25">
      <c r="B98" s="6" t="s">
        <v>65</v>
      </c>
      <c r="C98" s="6" t="s">
        <v>90</v>
      </c>
      <c r="D98" s="6" t="s">
        <v>74</v>
      </c>
      <c r="E98" s="6" t="s">
        <v>167</v>
      </c>
      <c r="F98" t="s">
        <v>76</v>
      </c>
      <c r="G98">
        <v>1</v>
      </c>
      <c r="H98" s="7">
        <v>93.05</v>
      </c>
    </row>
    <row r="99" spans="2:8" x14ac:dyDescent="0.25">
      <c r="B99" s="6" t="s">
        <v>67</v>
      </c>
      <c r="C99" s="6" t="s">
        <v>90</v>
      </c>
      <c r="D99" s="6" t="s">
        <v>74</v>
      </c>
      <c r="E99" s="6" t="s">
        <v>166</v>
      </c>
      <c r="F99" t="s">
        <v>76</v>
      </c>
      <c r="G99">
        <v>1</v>
      </c>
      <c r="H99" s="7">
        <v>114.63</v>
      </c>
    </row>
    <row r="100" spans="2:8" x14ac:dyDescent="0.25">
      <c r="B100" s="6" t="s">
        <v>68</v>
      </c>
      <c r="C100" s="6" t="s">
        <v>90</v>
      </c>
      <c r="D100" s="6" t="s">
        <v>74</v>
      </c>
      <c r="E100" s="6" t="s">
        <v>166</v>
      </c>
      <c r="F100" t="s">
        <v>76</v>
      </c>
      <c r="G100">
        <v>1</v>
      </c>
      <c r="H100" s="7">
        <v>96.94</v>
      </c>
    </row>
    <row r="101" spans="2:8" x14ac:dyDescent="0.25">
      <c r="B101" s="6" t="s">
        <v>69</v>
      </c>
      <c r="C101" s="6" t="s">
        <v>90</v>
      </c>
      <c r="D101" s="6" t="s">
        <v>74</v>
      </c>
      <c r="E101" s="6" t="s">
        <v>167</v>
      </c>
      <c r="F101" t="s">
        <v>76</v>
      </c>
      <c r="G101">
        <v>1</v>
      </c>
      <c r="H101" s="7">
        <v>101.62</v>
      </c>
    </row>
    <row r="102" spans="2:8" x14ac:dyDescent="0.25">
      <c r="B102" s="6" t="s">
        <v>63</v>
      </c>
      <c r="C102" s="6" t="s">
        <v>90</v>
      </c>
      <c r="D102" s="6" t="s">
        <v>74</v>
      </c>
      <c r="E102" s="6" t="s">
        <v>167</v>
      </c>
      <c r="F102" t="s">
        <v>76</v>
      </c>
      <c r="G102">
        <v>1</v>
      </c>
      <c r="H102" s="7">
        <v>93.22</v>
      </c>
    </row>
    <row r="103" spans="2:8" x14ac:dyDescent="0.25">
      <c r="B103" s="6" t="s">
        <v>15</v>
      </c>
      <c r="C103" s="6" t="s">
        <v>90</v>
      </c>
      <c r="D103" s="6" t="s">
        <v>74</v>
      </c>
      <c r="E103" s="6" t="s">
        <v>167</v>
      </c>
      <c r="F103" t="s">
        <v>80</v>
      </c>
      <c r="G103">
        <v>1</v>
      </c>
      <c r="H103" s="7">
        <v>16.77</v>
      </c>
    </row>
    <row r="104" spans="2:8" x14ac:dyDescent="0.25">
      <c r="B104" s="6" t="s">
        <v>16</v>
      </c>
      <c r="C104" s="6" t="s">
        <v>90</v>
      </c>
      <c r="D104" s="6" t="s">
        <v>74</v>
      </c>
      <c r="E104" s="6" t="s">
        <v>167</v>
      </c>
      <c r="F104" t="s">
        <v>80</v>
      </c>
      <c r="G104">
        <v>1</v>
      </c>
      <c r="H104" s="7">
        <v>16.7</v>
      </c>
    </row>
    <row r="105" spans="2:8" x14ac:dyDescent="0.25">
      <c r="B105" s="6" t="s">
        <v>17</v>
      </c>
      <c r="C105" s="6" t="s">
        <v>90</v>
      </c>
      <c r="D105" s="6" t="s">
        <v>74</v>
      </c>
      <c r="E105" s="6" t="s">
        <v>167</v>
      </c>
      <c r="F105" t="s">
        <v>80</v>
      </c>
      <c r="G105">
        <v>1</v>
      </c>
      <c r="H105" s="7">
        <v>15.05</v>
      </c>
    </row>
    <row r="106" spans="2:8" x14ac:dyDescent="0.25">
      <c r="B106" s="6" t="s">
        <v>18</v>
      </c>
      <c r="C106" s="6" t="s">
        <v>90</v>
      </c>
      <c r="D106" s="6" t="s">
        <v>74</v>
      </c>
      <c r="E106" s="6" t="s">
        <v>167</v>
      </c>
      <c r="F106" t="s">
        <v>80</v>
      </c>
      <c r="G106">
        <v>1</v>
      </c>
      <c r="H106" s="7">
        <v>17.989999999999998</v>
      </c>
    </row>
    <row r="107" spans="2:8" x14ac:dyDescent="0.25">
      <c r="B107" s="6" t="s">
        <v>57</v>
      </c>
      <c r="C107" s="6" t="s">
        <v>90</v>
      </c>
      <c r="D107" s="6" t="s">
        <v>74</v>
      </c>
      <c r="E107" s="6" t="s">
        <v>167</v>
      </c>
      <c r="F107" t="s">
        <v>80</v>
      </c>
      <c r="G107">
        <v>1</v>
      </c>
      <c r="H107" s="7">
        <v>16.14</v>
      </c>
    </row>
    <row r="108" spans="2:8" x14ac:dyDescent="0.25">
      <c r="B108" s="6" t="s">
        <v>64</v>
      </c>
      <c r="C108" s="6" t="s">
        <v>90</v>
      </c>
      <c r="D108" s="6" t="s">
        <v>74</v>
      </c>
      <c r="E108" s="6" t="s">
        <v>167</v>
      </c>
      <c r="F108" t="s">
        <v>80</v>
      </c>
      <c r="G108">
        <v>1</v>
      </c>
      <c r="H108" s="7">
        <v>16.600000000000001</v>
      </c>
    </row>
    <row r="109" spans="2:8" x14ac:dyDescent="0.25">
      <c r="B109" s="6" t="s">
        <v>65</v>
      </c>
      <c r="C109" s="6" t="s">
        <v>90</v>
      </c>
      <c r="D109" s="6" t="s">
        <v>74</v>
      </c>
      <c r="E109" s="6" t="s">
        <v>167</v>
      </c>
      <c r="F109" t="s">
        <v>80</v>
      </c>
      <c r="G109">
        <v>1</v>
      </c>
      <c r="H109" s="7">
        <v>17.940000000000001</v>
      </c>
    </row>
    <row r="110" spans="2:8" x14ac:dyDescent="0.25">
      <c r="B110" s="6" t="s">
        <v>66</v>
      </c>
      <c r="C110" s="6" t="s">
        <v>90</v>
      </c>
      <c r="D110" s="6" t="s">
        <v>74</v>
      </c>
      <c r="E110" s="6" t="s">
        <v>167</v>
      </c>
      <c r="F110" t="s">
        <v>80</v>
      </c>
      <c r="G110">
        <v>1</v>
      </c>
      <c r="H110" s="7">
        <v>18.41</v>
      </c>
    </row>
    <row r="111" spans="2:8" x14ac:dyDescent="0.25">
      <c r="B111" s="6" t="s">
        <v>67</v>
      </c>
      <c r="C111" s="6" t="s">
        <v>90</v>
      </c>
      <c r="D111" s="6" t="s">
        <v>74</v>
      </c>
      <c r="E111" s="6" t="s">
        <v>167</v>
      </c>
      <c r="F111" t="s">
        <v>80</v>
      </c>
      <c r="G111">
        <v>1</v>
      </c>
      <c r="H111" s="7">
        <v>15.32</v>
      </c>
    </row>
    <row r="112" spans="2:8" x14ac:dyDescent="0.25">
      <c r="B112" s="6" t="s">
        <v>68</v>
      </c>
      <c r="C112" s="6" t="s">
        <v>90</v>
      </c>
      <c r="D112" s="6" t="s">
        <v>74</v>
      </c>
      <c r="E112" s="6" t="s">
        <v>167</v>
      </c>
      <c r="F112" t="s">
        <v>80</v>
      </c>
      <c r="G112">
        <v>1</v>
      </c>
      <c r="H112" s="7">
        <v>19.55</v>
      </c>
    </row>
    <row r="113" spans="2:8" x14ac:dyDescent="0.25">
      <c r="B113" s="6" t="s">
        <v>57</v>
      </c>
      <c r="C113" s="6" t="s">
        <v>90</v>
      </c>
      <c r="D113" s="6" t="s">
        <v>74</v>
      </c>
      <c r="E113" s="6" t="s">
        <v>166</v>
      </c>
      <c r="F113" t="s">
        <v>287</v>
      </c>
      <c r="G113">
        <v>1</v>
      </c>
      <c r="H113" s="7">
        <v>21.21</v>
      </c>
    </row>
    <row r="114" spans="2:8" x14ac:dyDescent="0.25">
      <c r="B114" s="6" t="s">
        <v>65</v>
      </c>
      <c r="C114" s="6" t="s">
        <v>90</v>
      </c>
      <c r="D114" s="6" t="s">
        <v>74</v>
      </c>
      <c r="E114" s="6" t="s">
        <v>166</v>
      </c>
      <c r="F114" t="s">
        <v>287</v>
      </c>
      <c r="G114">
        <v>1</v>
      </c>
      <c r="H114" s="7">
        <v>19.22</v>
      </c>
    </row>
    <row r="115" spans="2:8" x14ac:dyDescent="0.25">
      <c r="B115" s="6" t="s">
        <v>66</v>
      </c>
      <c r="C115" s="6" t="s">
        <v>90</v>
      </c>
      <c r="D115" s="6" t="s">
        <v>74</v>
      </c>
      <c r="E115" s="6" t="s">
        <v>166</v>
      </c>
      <c r="F115" t="s">
        <v>287</v>
      </c>
      <c r="G115">
        <v>1</v>
      </c>
      <c r="H115" s="7">
        <v>18.940000000000001</v>
      </c>
    </row>
    <row r="116" spans="2:8" x14ac:dyDescent="0.25">
      <c r="B116" s="6" t="s">
        <v>15</v>
      </c>
      <c r="C116" s="6" t="s">
        <v>90</v>
      </c>
      <c r="D116" s="6" t="s">
        <v>87</v>
      </c>
      <c r="E116" s="6" t="s">
        <v>166</v>
      </c>
      <c r="F116" t="s">
        <v>78</v>
      </c>
      <c r="G116">
        <v>1</v>
      </c>
      <c r="H116" s="7">
        <v>6.4</v>
      </c>
    </row>
    <row r="117" spans="2:8" x14ac:dyDescent="0.25">
      <c r="B117" s="6" t="s">
        <v>16</v>
      </c>
      <c r="C117" s="6" t="s">
        <v>90</v>
      </c>
      <c r="D117" s="6" t="s">
        <v>87</v>
      </c>
      <c r="E117" s="6" t="s">
        <v>166</v>
      </c>
      <c r="F117" t="s">
        <v>78</v>
      </c>
      <c r="G117">
        <v>1</v>
      </c>
      <c r="H117" s="7">
        <v>6.41</v>
      </c>
    </row>
    <row r="118" spans="2:8" x14ac:dyDescent="0.25">
      <c r="B118" s="6" t="s">
        <v>17</v>
      </c>
      <c r="C118" s="6" t="s">
        <v>90</v>
      </c>
      <c r="D118" s="6" t="s">
        <v>87</v>
      </c>
      <c r="E118" s="6" t="s">
        <v>166</v>
      </c>
      <c r="F118" t="s">
        <v>78</v>
      </c>
      <c r="G118">
        <v>1</v>
      </c>
      <c r="H118" s="7">
        <v>6.07</v>
      </c>
    </row>
    <row r="119" spans="2:8" x14ac:dyDescent="0.25">
      <c r="B119" s="6" t="s">
        <v>18</v>
      </c>
      <c r="C119" s="6" t="s">
        <v>90</v>
      </c>
      <c r="D119" s="6" t="s">
        <v>87</v>
      </c>
      <c r="E119" s="6" t="s">
        <v>166</v>
      </c>
      <c r="F119" t="s">
        <v>78</v>
      </c>
      <c r="G119">
        <v>1</v>
      </c>
      <c r="H119" s="7">
        <v>5.67</v>
      </c>
    </row>
    <row r="120" spans="2:8" x14ac:dyDescent="0.25">
      <c r="B120" s="6" t="s">
        <v>57</v>
      </c>
      <c r="C120" s="6" t="s">
        <v>90</v>
      </c>
      <c r="D120" s="6" t="s">
        <v>87</v>
      </c>
      <c r="E120" s="6" t="s">
        <v>166</v>
      </c>
      <c r="F120" t="s">
        <v>78</v>
      </c>
      <c r="G120">
        <v>1</v>
      </c>
      <c r="H120" s="7">
        <v>6.17</v>
      </c>
    </row>
    <row r="121" spans="2:8" x14ac:dyDescent="0.25">
      <c r="B121" s="6" t="s">
        <v>64</v>
      </c>
      <c r="C121" s="6" t="s">
        <v>90</v>
      </c>
      <c r="D121" s="6" t="s">
        <v>87</v>
      </c>
      <c r="E121" s="6" t="s">
        <v>166</v>
      </c>
      <c r="F121" t="s">
        <v>78</v>
      </c>
      <c r="G121">
        <v>1</v>
      </c>
      <c r="H121" s="7">
        <v>6.19</v>
      </c>
    </row>
    <row r="122" spans="2:8" x14ac:dyDescent="0.25">
      <c r="B122" s="6" t="s">
        <v>65</v>
      </c>
      <c r="C122" s="6" t="s">
        <v>90</v>
      </c>
      <c r="D122" s="6" t="s">
        <v>87</v>
      </c>
      <c r="E122" s="6" t="s">
        <v>166</v>
      </c>
      <c r="F122" t="s">
        <v>78</v>
      </c>
      <c r="G122">
        <v>1</v>
      </c>
      <c r="H122" s="7">
        <v>6.21</v>
      </c>
    </row>
    <row r="123" spans="2:8" x14ac:dyDescent="0.25">
      <c r="B123" s="6" t="s">
        <v>66</v>
      </c>
      <c r="C123" s="6" t="s">
        <v>90</v>
      </c>
      <c r="D123" s="6" t="s">
        <v>87</v>
      </c>
      <c r="E123" s="6" t="s">
        <v>166</v>
      </c>
      <c r="F123" t="s">
        <v>78</v>
      </c>
      <c r="G123">
        <v>1</v>
      </c>
      <c r="H123" s="7">
        <v>5.3</v>
      </c>
    </row>
    <row r="124" spans="2:8" x14ac:dyDescent="0.25">
      <c r="B124" s="6" t="s">
        <v>67</v>
      </c>
      <c r="C124" s="6" t="s">
        <v>90</v>
      </c>
      <c r="D124" s="6" t="s">
        <v>87</v>
      </c>
      <c r="E124" s="6" t="s">
        <v>166</v>
      </c>
      <c r="F124" t="s">
        <v>78</v>
      </c>
      <c r="G124">
        <v>1</v>
      </c>
      <c r="H124" s="7">
        <v>6.45</v>
      </c>
    </row>
    <row r="125" spans="2:8" x14ac:dyDescent="0.25">
      <c r="B125" s="6" t="s">
        <v>68</v>
      </c>
      <c r="C125" s="6" t="s">
        <v>90</v>
      </c>
      <c r="D125" s="6" t="s">
        <v>87</v>
      </c>
      <c r="E125" s="6" t="s">
        <v>166</v>
      </c>
      <c r="F125" t="s">
        <v>78</v>
      </c>
      <c r="G125">
        <v>1</v>
      </c>
      <c r="H125" s="7">
        <v>6.67</v>
      </c>
    </row>
    <row r="126" spans="2:8" x14ac:dyDescent="0.25">
      <c r="B126" s="6" t="s">
        <v>18</v>
      </c>
      <c r="C126" s="6" t="s">
        <v>90</v>
      </c>
      <c r="D126" s="6" t="s">
        <v>87</v>
      </c>
      <c r="E126" s="6" t="s">
        <v>166</v>
      </c>
      <c r="F126" t="s">
        <v>85</v>
      </c>
      <c r="G126">
        <v>1</v>
      </c>
      <c r="H126" s="7">
        <v>17.399999999999999</v>
      </c>
    </row>
    <row r="127" spans="2:8" x14ac:dyDescent="0.25">
      <c r="B127" s="6" t="s">
        <v>57</v>
      </c>
      <c r="C127" s="6" t="s">
        <v>90</v>
      </c>
      <c r="D127" s="6" t="s">
        <v>87</v>
      </c>
      <c r="E127" s="6" t="s">
        <v>166</v>
      </c>
      <c r="F127" t="s">
        <v>85</v>
      </c>
      <c r="G127">
        <v>1</v>
      </c>
      <c r="H127" s="7">
        <v>15.94</v>
      </c>
    </row>
    <row r="128" spans="2:8" x14ac:dyDescent="0.25">
      <c r="B128" s="6" t="s">
        <v>64</v>
      </c>
      <c r="C128" s="6" t="s">
        <v>90</v>
      </c>
      <c r="D128" s="6" t="s">
        <v>87</v>
      </c>
      <c r="E128" s="6" t="s">
        <v>166</v>
      </c>
      <c r="F128" t="s">
        <v>85</v>
      </c>
      <c r="G128">
        <v>1</v>
      </c>
      <c r="H128" s="7">
        <v>16.11</v>
      </c>
    </row>
    <row r="129" spans="2:8" x14ac:dyDescent="0.25">
      <c r="B129" s="6" t="s">
        <v>65</v>
      </c>
      <c r="C129" s="6" t="s">
        <v>90</v>
      </c>
      <c r="D129" s="6" t="s">
        <v>87</v>
      </c>
      <c r="E129" s="6" t="s">
        <v>166</v>
      </c>
      <c r="F129" t="s">
        <v>85</v>
      </c>
      <c r="G129">
        <v>1</v>
      </c>
      <c r="H129" s="7">
        <v>14.9</v>
      </c>
    </row>
    <row r="130" spans="2:8" x14ac:dyDescent="0.25">
      <c r="B130" s="6" t="s">
        <v>66</v>
      </c>
      <c r="C130" s="6" t="s">
        <v>90</v>
      </c>
      <c r="D130" s="6" t="s">
        <v>87</v>
      </c>
      <c r="E130" s="6" t="s">
        <v>166</v>
      </c>
      <c r="F130" t="s">
        <v>85</v>
      </c>
      <c r="G130">
        <v>1</v>
      </c>
      <c r="H130" s="7">
        <v>15.09</v>
      </c>
    </row>
    <row r="131" spans="2:8" x14ac:dyDescent="0.25">
      <c r="B131" s="6" t="s">
        <v>67</v>
      </c>
      <c r="C131" s="6" t="s">
        <v>90</v>
      </c>
      <c r="D131" s="6" t="s">
        <v>87</v>
      </c>
      <c r="E131" s="6" t="s">
        <v>166</v>
      </c>
      <c r="F131" t="s">
        <v>85</v>
      </c>
      <c r="G131">
        <v>1</v>
      </c>
      <c r="H131" s="7">
        <v>15.97</v>
      </c>
    </row>
    <row r="132" spans="2:8" x14ac:dyDescent="0.25">
      <c r="B132" s="6" t="s">
        <v>18</v>
      </c>
      <c r="C132" s="6" t="s">
        <v>73</v>
      </c>
      <c r="D132" s="6" t="s">
        <v>74</v>
      </c>
      <c r="E132" s="6" t="s">
        <v>166</v>
      </c>
      <c r="F132" t="s">
        <v>76</v>
      </c>
      <c r="G132">
        <v>2</v>
      </c>
      <c r="H132" s="7">
        <v>223.12</v>
      </c>
    </row>
    <row r="133" spans="2:8" x14ac:dyDescent="0.25">
      <c r="B133" s="6" t="s">
        <v>63</v>
      </c>
      <c r="C133" s="6" t="s">
        <v>73</v>
      </c>
      <c r="D133" s="6" t="s">
        <v>74</v>
      </c>
      <c r="E133" s="6" t="s">
        <v>167</v>
      </c>
      <c r="F133" t="s">
        <v>76</v>
      </c>
      <c r="G133">
        <v>2</v>
      </c>
      <c r="H133" s="7">
        <v>208.5</v>
      </c>
    </row>
    <row r="134" spans="2:8" x14ac:dyDescent="0.25">
      <c r="B134" s="6" t="s">
        <v>15</v>
      </c>
      <c r="C134" s="6" t="s">
        <v>73</v>
      </c>
      <c r="D134" s="6" t="s">
        <v>74</v>
      </c>
      <c r="E134" s="6" t="s">
        <v>167</v>
      </c>
      <c r="F134" t="s">
        <v>80</v>
      </c>
      <c r="G134">
        <v>2</v>
      </c>
      <c r="H134" s="7">
        <v>31.62</v>
      </c>
    </row>
    <row r="135" spans="2:8" x14ac:dyDescent="0.25">
      <c r="B135" s="6" t="s">
        <v>16</v>
      </c>
      <c r="C135" s="6" t="s">
        <v>73</v>
      </c>
      <c r="D135" s="6" t="s">
        <v>74</v>
      </c>
      <c r="E135" s="6" t="s">
        <v>167</v>
      </c>
      <c r="F135" t="s">
        <v>80</v>
      </c>
      <c r="G135">
        <v>2</v>
      </c>
      <c r="H135" s="7">
        <v>31.22</v>
      </c>
    </row>
    <row r="136" spans="2:8" x14ac:dyDescent="0.25">
      <c r="B136" s="6" t="s">
        <v>17</v>
      </c>
      <c r="C136" s="6" t="s">
        <v>73</v>
      </c>
      <c r="D136" s="6" t="s">
        <v>74</v>
      </c>
      <c r="E136" s="6" t="s">
        <v>167</v>
      </c>
      <c r="F136" t="s">
        <v>80</v>
      </c>
      <c r="G136">
        <v>2</v>
      </c>
      <c r="H136" s="7">
        <v>32.9</v>
      </c>
    </row>
    <row r="137" spans="2:8" x14ac:dyDescent="0.25">
      <c r="B137" s="6" t="s">
        <v>18</v>
      </c>
      <c r="C137" s="6" t="s">
        <v>73</v>
      </c>
      <c r="D137" s="6" t="s">
        <v>74</v>
      </c>
      <c r="E137" s="6" t="s">
        <v>167</v>
      </c>
      <c r="F137" t="s">
        <v>80</v>
      </c>
      <c r="G137">
        <v>2</v>
      </c>
      <c r="H137" s="7">
        <v>31.48</v>
      </c>
    </row>
    <row r="138" spans="2:8" x14ac:dyDescent="0.25">
      <c r="B138" s="6" t="s">
        <v>57</v>
      </c>
      <c r="C138" s="6" t="s">
        <v>73</v>
      </c>
      <c r="D138" s="6" t="s">
        <v>74</v>
      </c>
      <c r="E138" s="6" t="s">
        <v>167</v>
      </c>
      <c r="F138" t="s">
        <v>80</v>
      </c>
      <c r="G138">
        <v>2</v>
      </c>
      <c r="H138" s="7">
        <v>34.08</v>
      </c>
    </row>
    <row r="139" spans="2:8" x14ac:dyDescent="0.25">
      <c r="B139" s="6" t="s">
        <v>64</v>
      </c>
      <c r="C139" s="6" t="s">
        <v>73</v>
      </c>
      <c r="D139" s="6" t="s">
        <v>74</v>
      </c>
      <c r="E139" s="6" t="s">
        <v>167</v>
      </c>
      <c r="F139" t="s">
        <v>80</v>
      </c>
      <c r="G139">
        <v>2</v>
      </c>
      <c r="H139" s="7">
        <v>32.159999999999997</v>
      </c>
    </row>
    <row r="140" spans="2:8" x14ac:dyDescent="0.25">
      <c r="B140" s="6" t="s">
        <v>65</v>
      </c>
      <c r="C140" s="6" t="s">
        <v>73</v>
      </c>
      <c r="D140" s="6" t="s">
        <v>74</v>
      </c>
      <c r="E140" s="6" t="s">
        <v>167</v>
      </c>
      <c r="F140" t="s">
        <v>80</v>
      </c>
      <c r="G140">
        <v>2</v>
      </c>
      <c r="H140" s="7">
        <v>32.18</v>
      </c>
    </row>
    <row r="141" spans="2:8" x14ac:dyDescent="0.25">
      <c r="B141" s="6" t="s">
        <v>66</v>
      </c>
      <c r="C141" s="6" t="s">
        <v>73</v>
      </c>
      <c r="D141" s="6" t="s">
        <v>74</v>
      </c>
      <c r="E141" s="6" t="s">
        <v>167</v>
      </c>
      <c r="F141" t="s">
        <v>80</v>
      </c>
      <c r="G141">
        <v>2</v>
      </c>
      <c r="H141" s="7">
        <v>36.18</v>
      </c>
    </row>
    <row r="142" spans="2:8" x14ac:dyDescent="0.25">
      <c r="B142" s="6" t="s">
        <v>67</v>
      </c>
      <c r="C142" s="6" t="s">
        <v>73</v>
      </c>
      <c r="D142" s="6" t="s">
        <v>74</v>
      </c>
      <c r="E142" s="6" t="s">
        <v>167</v>
      </c>
      <c r="F142" t="s">
        <v>80</v>
      </c>
      <c r="G142">
        <v>2</v>
      </c>
      <c r="H142" s="7">
        <v>37.24</v>
      </c>
    </row>
    <row r="143" spans="2:8" x14ac:dyDescent="0.25">
      <c r="B143" s="6" t="s">
        <v>68</v>
      </c>
      <c r="C143" s="6" t="s">
        <v>73</v>
      </c>
      <c r="D143" s="6" t="s">
        <v>74</v>
      </c>
      <c r="E143" s="6" t="s">
        <v>167</v>
      </c>
      <c r="F143" t="s">
        <v>80</v>
      </c>
      <c r="G143">
        <v>2</v>
      </c>
      <c r="H143" s="7">
        <v>35.979999999999997</v>
      </c>
    </row>
    <row r="144" spans="2:8" x14ac:dyDescent="0.25">
      <c r="B144" s="6" t="s">
        <v>57</v>
      </c>
      <c r="C144" s="6" t="s">
        <v>73</v>
      </c>
      <c r="D144" s="6" t="s">
        <v>74</v>
      </c>
      <c r="E144" s="6" t="s">
        <v>166</v>
      </c>
      <c r="F144" t="s">
        <v>287</v>
      </c>
      <c r="G144">
        <v>2</v>
      </c>
      <c r="H144" s="7">
        <v>32.840000000000003</v>
      </c>
    </row>
    <row r="145" spans="2:8" x14ac:dyDescent="0.25">
      <c r="B145" s="6" t="s">
        <v>65</v>
      </c>
      <c r="C145" s="6" t="s">
        <v>73</v>
      </c>
      <c r="D145" s="6" t="s">
        <v>74</v>
      </c>
      <c r="E145" s="6" t="s">
        <v>166</v>
      </c>
      <c r="F145" t="s">
        <v>287</v>
      </c>
      <c r="G145">
        <v>2</v>
      </c>
      <c r="H145" s="7">
        <v>35.96</v>
      </c>
    </row>
    <row r="146" spans="2:8" x14ac:dyDescent="0.25">
      <c r="B146" s="6" t="s">
        <v>67</v>
      </c>
      <c r="C146" s="6" t="s">
        <v>73</v>
      </c>
      <c r="D146" s="6" t="s">
        <v>74</v>
      </c>
      <c r="E146" s="6" t="s">
        <v>166</v>
      </c>
      <c r="F146" t="s">
        <v>287</v>
      </c>
      <c r="G146">
        <v>2</v>
      </c>
      <c r="H146" s="7">
        <v>41.6</v>
      </c>
    </row>
    <row r="147" spans="2:8" x14ac:dyDescent="0.25">
      <c r="B147" s="6" t="s">
        <v>15</v>
      </c>
      <c r="C147" s="6" t="s">
        <v>73</v>
      </c>
      <c r="D147" s="6" t="s">
        <v>74</v>
      </c>
      <c r="E147" s="6" t="s">
        <v>166</v>
      </c>
      <c r="F147" t="s">
        <v>84</v>
      </c>
      <c r="G147">
        <v>2</v>
      </c>
      <c r="H147" s="7">
        <v>70.72</v>
      </c>
    </row>
    <row r="148" spans="2:8" x14ac:dyDescent="0.25">
      <c r="B148" s="6" t="s">
        <v>68</v>
      </c>
      <c r="C148" s="6" t="s">
        <v>73</v>
      </c>
      <c r="D148" s="6" t="s">
        <v>74</v>
      </c>
      <c r="E148" s="6" t="s">
        <v>166</v>
      </c>
      <c r="F148" t="s">
        <v>84</v>
      </c>
      <c r="G148">
        <v>2</v>
      </c>
      <c r="H148" s="7">
        <v>66.88</v>
      </c>
    </row>
    <row r="149" spans="2:8" x14ac:dyDescent="0.25">
      <c r="B149" s="6" t="s">
        <v>69</v>
      </c>
      <c r="C149" s="6" t="s">
        <v>73</v>
      </c>
      <c r="D149" s="6" t="s">
        <v>87</v>
      </c>
      <c r="E149" s="6" t="s">
        <v>166</v>
      </c>
      <c r="F149" t="s">
        <v>78</v>
      </c>
      <c r="G149">
        <v>2</v>
      </c>
      <c r="H149" s="7">
        <v>10.6</v>
      </c>
    </row>
    <row r="150" spans="2:8" x14ac:dyDescent="0.25">
      <c r="B150" s="6" t="s">
        <v>63</v>
      </c>
      <c r="C150" s="6" t="s">
        <v>73</v>
      </c>
      <c r="D150" s="6" t="s">
        <v>87</v>
      </c>
      <c r="E150" s="6" t="s">
        <v>166</v>
      </c>
      <c r="F150" t="s">
        <v>78</v>
      </c>
      <c r="G150">
        <v>2</v>
      </c>
      <c r="H150" s="7">
        <v>13.3</v>
      </c>
    </row>
    <row r="151" spans="2:8" x14ac:dyDescent="0.25">
      <c r="B151" s="6" t="s">
        <v>18</v>
      </c>
      <c r="C151" s="6" t="s">
        <v>88</v>
      </c>
      <c r="D151" s="6" t="s">
        <v>74</v>
      </c>
      <c r="E151" s="6" t="s">
        <v>166</v>
      </c>
      <c r="F151" t="s">
        <v>76</v>
      </c>
      <c r="G151">
        <v>2</v>
      </c>
      <c r="H151" s="7">
        <v>218.16</v>
      </c>
    </row>
    <row r="152" spans="2:8" x14ac:dyDescent="0.25">
      <c r="B152" s="6" t="s">
        <v>64</v>
      </c>
      <c r="C152" s="6" t="s">
        <v>88</v>
      </c>
      <c r="D152" s="6" t="s">
        <v>74</v>
      </c>
      <c r="E152" s="6" t="s">
        <v>167</v>
      </c>
      <c r="F152" t="s">
        <v>76</v>
      </c>
      <c r="G152">
        <v>2</v>
      </c>
      <c r="H152" s="7">
        <v>196.7</v>
      </c>
    </row>
    <row r="153" spans="2:8" x14ac:dyDescent="0.25">
      <c r="B153" s="6" t="s">
        <v>63</v>
      </c>
      <c r="C153" s="6" t="s">
        <v>88</v>
      </c>
      <c r="D153" s="6" t="s">
        <v>74</v>
      </c>
      <c r="E153" s="6" t="s">
        <v>167</v>
      </c>
      <c r="F153" t="s">
        <v>76</v>
      </c>
      <c r="G153">
        <v>2</v>
      </c>
      <c r="H153" s="7">
        <v>188.5</v>
      </c>
    </row>
    <row r="154" spans="2:8" x14ac:dyDescent="0.25">
      <c r="B154" s="6" t="s">
        <v>15</v>
      </c>
      <c r="C154" s="6" t="s">
        <v>88</v>
      </c>
      <c r="D154" s="6" t="s">
        <v>74</v>
      </c>
      <c r="E154" s="6" t="s">
        <v>167</v>
      </c>
      <c r="F154" t="s">
        <v>80</v>
      </c>
      <c r="G154">
        <v>2</v>
      </c>
      <c r="H154" s="7">
        <v>35.619999999999997</v>
      </c>
    </row>
    <row r="155" spans="2:8" x14ac:dyDescent="0.25">
      <c r="B155" s="6" t="s">
        <v>16</v>
      </c>
      <c r="C155" s="6" t="s">
        <v>88</v>
      </c>
      <c r="D155" s="6" t="s">
        <v>74</v>
      </c>
      <c r="E155" s="6" t="s">
        <v>167</v>
      </c>
      <c r="F155" t="s">
        <v>80</v>
      </c>
      <c r="G155">
        <v>2</v>
      </c>
      <c r="H155" s="7">
        <v>36.68</v>
      </c>
    </row>
    <row r="156" spans="2:8" x14ac:dyDescent="0.25">
      <c r="B156" s="6" t="s">
        <v>17</v>
      </c>
      <c r="C156" s="6" t="s">
        <v>88</v>
      </c>
      <c r="D156" s="6" t="s">
        <v>74</v>
      </c>
      <c r="E156" s="6" t="s">
        <v>167</v>
      </c>
      <c r="F156" t="s">
        <v>80</v>
      </c>
      <c r="G156">
        <v>2</v>
      </c>
      <c r="H156" s="7">
        <v>32.54</v>
      </c>
    </row>
    <row r="157" spans="2:8" x14ac:dyDescent="0.25">
      <c r="B157" s="6" t="s">
        <v>18</v>
      </c>
      <c r="C157" s="6" t="s">
        <v>88</v>
      </c>
      <c r="D157" s="6" t="s">
        <v>74</v>
      </c>
      <c r="E157" s="6" t="s">
        <v>167</v>
      </c>
      <c r="F157" t="s">
        <v>80</v>
      </c>
      <c r="G157">
        <v>2</v>
      </c>
      <c r="H157" s="7">
        <v>33.74</v>
      </c>
    </row>
    <row r="158" spans="2:8" x14ac:dyDescent="0.25">
      <c r="B158" s="6" t="s">
        <v>57</v>
      </c>
      <c r="C158" s="6" t="s">
        <v>88</v>
      </c>
      <c r="D158" s="6" t="s">
        <v>74</v>
      </c>
      <c r="E158" s="6" t="s">
        <v>167</v>
      </c>
      <c r="F158" t="s">
        <v>80</v>
      </c>
      <c r="G158">
        <v>2</v>
      </c>
      <c r="H158" s="7">
        <v>30.28</v>
      </c>
    </row>
    <row r="159" spans="2:8" x14ac:dyDescent="0.25">
      <c r="B159" s="6" t="s">
        <v>64</v>
      </c>
      <c r="C159" s="6" t="s">
        <v>88</v>
      </c>
      <c r="D159" s="6" t="s">
        <v>74</v>
      </c>
      <c r="E159" s="6" t="s">
        <v>167</v>
      </c>
      <c r="F159" t="s">
        <v>80</v>
      </c>
      <c r="G159">
        <v>2</v>
      </c>
      <c r="H159" s="7">
        <v>36.380000000000003</v>
      </c>
    </row>
    <row r="160" spans="2:8" x14ac:dyDescent="0.25">
      <c r="B160" s="6" t="s">
        <v>65</v>
      </c>
      <c r="C160" s="6" t="s">
        <v>88</v>
      </c>
      <c r="D160" s="6" t="s">
        <v>74</v>
      </c>
      <c r="E160" s="6" t="s">
        <v>167</v>
      </c>
      <c r="F160" t="s">
        <v>80</v>
      </c>
      <c r="G160">
        <v>2</v>
      </c>
      <c r="H160" s="7">
        <v>29.42</v>
      </c>
    </row>
    <row r="161" spans="2:8" x14ac:dyDescent="0.25">
      <c r="B161" s="6" t="s">
        <v>66</v>
      </c>
      <c r="C161" s="6" t="s">
        <v>88</v>
      </c>
      <c r="D161" s="6" t="s">
        <v>74</v>
      </c>
      <c r="E161" s="6" t="s">
        <v>167</v>
      </c>
      <c r="F161" t="s">
        <v>80</v>
      </c>
      <c r="G161">
        <v>2</v>
      </c>
      <c r="H161" s="7">
        <v>33.74</v>
      </c>
    </row>
    <row r="162" spans="2:8" x14ac:dyDescent="0.25">
      <c r="B162" s="6" t="s">
        <v>67</v>
      </c>
      <c r="C162" s="6" t="s">
        <v>88</v>
      </c>
      <c r="D162" s="6" t="s">
        <v>74</v>
      </c>
      <c r="E162" s="6" t="s">
        <v>167</v>
      </c>
      <c r="F162" t="s">
        <v>80</v>
      </c>
      <c r="G162">
        <v>2</v>
      </c>
      <c r="H162" s="7">
        <v>38.74</v>
      </c>
    </row>
    <row r="163" spans="2:8" x14ac:dyDescent="0.25">
      <c r="B163" s="6" t="s">
        <v>68</v>
      </c>
      <c r="C163" s="6" t="s">
        <v>88</v>
      </c>
      <c r="D163" s="6" t="s">
        <v>74</v>
      </c>
      <c r="E163" s="6" t="s">
        <v>167</v>
      </c>
      <c r="F163" t="s">
        <v>80</v>
      </c>
      <c r="G163">
        <v>2</v>
      </c>
      <c r="H163" s="7">
        <v>35.46</v>
      </c>
    </row>
    <row r="164" spans="2:8" x14ac:dyDescent="0.25">
      <c r="B164" s="6" t="s">
        <v>57</v>
      </c>
      <c r="C164" s="6" t="s">
        <v>88</v>
      </c>
      <c r="D164" s="6" t="s">
        <v>74</v>
      </c>
      <c r="E164" s="6" t="s">
        <v>166</v>
      </c>
      <c r="F164" t="s">
        <v>287</v>
      </c>
      <c r="G164">
        <v>2</v>
      </c>
      <c r="H164" s="7">
        <v>37.520000000000003</v>
      </c>
    </row>
    <row r="165" spans="2:8" x14ac:dyDescent="0.25">
      <c r="B165" s="6" t="s">
        <v>66</v>
      </c>
      <c r="C165" s="6" t="s">
        <v>88</v>
      </c>
      <c r="D165" s="6" t="s">
        <v>74</v>
      </c>
      <c r="E165" s="6" t="s">
        <v>166</v>
      </c>
      <c r="F165" t="s">
        <v>287</v>
      </c>
      <c r="G165">
        <v>2</v>
      </c>
      <c r="H165" s="7">
        <v>37.46</v>
      </c>
    </row>
    <row r="166" spans="2:8" x14ac:dyDescent="0.25">
      <c r="B166" s="6" t="s">
        <v>67</v>
      </c>
      <c r="C166" s="6" t="s">
        <v>88</v>
      </c>
      <c r="D166" s="6" t="s">
        <v>74</v>
      </c>
      <c r="E166" s="6" t="s">
        <v>166</v>
      </c>
      <c r="F166" t="s">
        <v>287</v>
      </c>
      <c r="G166">
        <v>2</v>
      </c>
      <c r="H166" s="7">
        <v>42.96</v>
      </c>
    </row>
    <row r="167" spans="2:8" x14ac:dyDescent="0.25">
      <c r="B167" s="6" t="s">
        <v>16</v>
      </c>
      <c r="C167" s="6" t="s">
        <v>88</v>
      </c>
      <c r="D167" s="6" t="s">
        <v>87</v>
      </c>
      <c r="E167" s="6" t="s">
        <v>166</v>
      </c>
      <c r="F167" t="s">
        <v>84</v>
      </c>
      <c r="G167">
        <v>2</v>
      </c>
      <c r="H167" s="7">
        <v>61.22</v>
      </c>
    </row>
    <row r="168" spans="2:8" x14ac:dyDescent="0.25">
      <c r="B168" s="6" t="s">
        <v>63</v>
      </c>
      <c r="C168" s="6" t="s">
        <v>88</v>
      </c>
      <c r="D168" s="6" t="s">
        <v>87</v>
      </c>
      <c r="E168" s="6" t="s">
        <v>166</v>
      </c>
      <c r="F168" t="s">
        <v>85</v>
      </c>
      <c r="G168">
        <v>2</v>
      </c>
      <c r="H168" s="7">
        <v>39</v>
      </c>
    </row>
    <row r="169" spans="2:8" x14ac:dyDescent="0.25">
      <c r="B169" s="6" t="s">
        <v>64</v>
      </c>
      <c r="C169" s="6" t="s">
        <v>89</v>
      </c>
      <c r="D169" s="6" t="s">
        <v>74</v>
      </c>
      <c r="E169" s="6" t="s">
        <v>167</v>
      </c>
      <c r="F169" t="s">
        <v>76</v>
      </c>
      <c r="G169">
        <v>2</v>
      </c>
      <c r="H169" s="7">
        <v>226.26</v>
      </c>
    </row>
    <row r="170" spans="2:8" x14ac:dyDescent="0.25">
      <c r="B170" s="6" t="s">
        <v>67</v>
      </c>
      <c r="C170" s="6" t="s">
        <v>89</v>
      </c>
      <c r="D170" s="6" t="s">
        <v>74</v>
      </c>
      <c r="E170" s="6" t="s">
        <v>166</v>
      </c>
      <c r="F170" t="s">
        <v>76</v>
      </c>
      <c r="G170">
        <v>2</v>
      </c>
      <c r="H170" s="7">
        <v>198.7</v>
      </c>
    </row>
    <row r="171" spans="2:8" x14ac:dyDescent="0.25">
      <c r="B171" s="6" t="s">
        <v>63</v>
      </c>
      <c r="C171" s="6" t="s">
        <v>89</v>
      </c>
      <c r="D171" s="6" t="s">
        <v>74</v>
      </c>
      <c r="E171" s="6" t="s">
        <v>167</v>
      </c>
      <c r="F171" t="s">
        <v>76</v>
      </c>
      <c r="G171">
        <v>2</v>
      </c>
      <c r="H171" s="7">
        <v>176.08</v>
      </c>
    </row>
    <row r="172" spans="2:8" x14ac:dyDescent="0.25">
      <c r="B172" s="6" t="s">
        <v>15</v>
      </c>
      <c r="C172" s="6" t="s">
        <v>89</v>
      </c>
      <c r="D172" s="6" t="s">
        <v>74</v>
      </c>
      <c r="E172" s="6" t="s">
        <v>167</v>
      </c>
      <c r="F172" t="s">
        <v>80</v>
      </c>
      <c r="G172">
        <v>2</v>
      </c>
      <c r="H172" s="7">
        <v>36.94</v>
      </c>
    </row>
    <row r="173" spans="2:8" x14ac:dyDescent="0.25">
      <c r="B173" s="6" t="s">
        <v>64</v>
      </c>
      <c r="C173" s="6" t="s">
        <v>89</v>
      </c>
      <c r="D173" s="6" t="s">
        <v>74</v>
      </c>
      <c r="E173" s="6" t="s">
        <v>167</v>
      </c>
      <c r="F173" t="s">
        <v>80</v>
      </c>
      <c r="G173">
        <v>2</v>
      </c>
      <c r="H173" s="7">
        <v>37.200000000000003</v>
      </c>
    </row>
    <row r="174" spans="2:8" x14ac:dyDescent="0.25">
      <c r="B174" s="6" t="s">
        <v>66</v>
      </c>
      <c r="C174" s="6" t="s">
        <v>89</v>
      </c>
      <c r="D174" s="6" t="s">
        <v>74</v>
      </c>
      <c r="E174" s="6" t="s">
        <v>167</v>
      </c>
      <c r="F174" t="s">
        <v>80</v>
      </c>
      <c r="G174">
        <v>2</v>
      </c>
      <c r="H174" s="7">
        <v>31.76</v>
      </c>
    </row>
    <row r="175" spans="2:8" x14ac:dyDescent="0.25">
      <c r="B175" s="6" t="s">
        <v>67</v>
      </c>
      <c r="C175" s="6" t="s">
        <v>89</v>
      </c>
      <c r="D175" s="6" t="s">
        <v>74</v>
      </c>
      <c r="E175" s="6" t="s">
        <v>167</v>
      </c>
      <c r="F175" t="s">
        <v>80</v>
      </c>
      <c r="G175">
        <v>2</v>
      </c>
      <c r="H175" s="7">
        <v>29.42</v>
      </c>
    </row>
    <row r="176" spans="2:8" x14ac:dyDescent="0.25">
      <c r="B176" s="6" t="s">
        <v>16</v>
      </c>
      <c r="C176" s="6" t="s">
        <v>89</v>
      </c>
      <c r="D176" s="6" t="s">
        <v>87</v>
      </c>
      <c r="E176" s="6" t="s">
        <v>166</v>
      </c>
      <c r="F176" t="s">
        <v>85</v>
      </c>
      <c r="G176">
        <v>2</v>
      </c>
      <c r="H176" s="7">
        <v>34.42</v>
      </c>
    </row>
    <row r="177" spans="2:8" x14ac:dyDescent="0.25">
      <c r="B177" s="6" t="s">
        <v>66</v>
      </c>
      <c r="C177" s="6" t="s">
        <v>90</v>
      </c>
      <c r="D177" s="6" t="s">
        <v>74</v>
      </c>
      <c r="E177" s="6" t="s">
        <v>166</v>
      </c>
      <c r="F177" t="s">
        <v>76</v>
      </c>
      <c r="G177">
        <v>2</v>
      </c>
      <c r="H177" s="7">
        <v>174.38</v>
      </c>
    </row>
    <row r="178" spans="2:8" x14ac:dyDescent="0.25">
      <c r="B178" s="6" t="s">
        <v>63</v>
      </c>
      <c r="C178" s="6" t="s">
        <v>90</v>
      </c>
      <c r="D178" s="6" t="s">
        <v>74</v>
      </c>
      <c r="E178" s="6" t="s">
        <v>167</v>
      </c>
      <c r="F178" t="s">
        <v>80</v>
      </c>
      <c r="G178">
        <v>2</v>
      </c>
      <c r="H178" s="7">
        <v>32.619999999999997</v>
      </c>
    </row>
    <row r="179" spans="2:8" x14ac:dyDescent="0.25">
      <c r="B179" s="6" t="s">
        <v>64</v>
      </c>
      <c r="C179" s="6" t="s">
        <v>90</v>
      </c>
      <c r="D179" s="6" t="s">
        <v>74</v>
      </c>
      <c r="E179" s="6" t="s">
        <v>167</v>
      </c>
      <c r="F179" t="s">
        <v>287</v>
      </c>
      <c r="G179">
        <v>2</v>
      </c>
      <c r="H179" s="7">
        <v>40.06</v>
      </c>
    </row>
    <row r="180" spans="2:8" x14ac:dyDescent="0.25">
      <c r="B180" s="6" t="s">
        <v>65</v>
      </c>
      <c r="C180" s="6" t="s">
        <v>90</v>
      </c>
      <c r="D180" s="6" t="s">
        <v>74</v>
      </c>
      <c r="E180" s="6" t="s">
        <v>167</v>
      </c>
      <c r="F180" t="s">
        <v>287</v>
      </c>
      <c r="G180">
        <v>2</v>
      </c>
      <c r="H180" s="7">
        <v>34.92</v>
      </c>
    </row>
    <row r="181" spans="2:8" x14ac:dyDescent="0.25">
      <c r="B181" s="6" t="s">
        <v>66</v>
      </c>
      <c r="C181" s="6" t="s">
        <v>90</v>
      </c>
      <c r="D181" s="6" t="s">
        <v>74</v>
      </c>
      <c r="E181" s="6" t="s">
        <v>167</v>
      </c>
      <c r="F181" t="s">
        <v>287</v>
      </c>
      <c r="G181">
        <v>2</v>
      </c>
      <c r="H181" s="7">
        <v>38</v>
      </c>
    </row>
    <row r="182" spans="2:8" x14ac:dyDescent="0.25">
      <c r="B182" s="6" t="s">
        <v>67</v>
      </c>
      <c r="C182" s="6" t="s">
        <v>90</v>
      </c>
      <c r="D182" s="6" t="s">
        <v>74</v>
      </c>
      <c r="E182" s="6" t="s">
        <v>167</v>
      </c>
      <c r="F182" t="s">
        <v>287</v>
      </c>
      <c r="G182">
        <v>2</v>
      </c>
      <c r="H182" s="7">
        <v>36.020000000000003</v>
      </c>
    </row>
    <row r="183" spans="2:8" x14ac:dyDescent="0.25">
      <c r="B183" s="6" t="s">
        <v>15</v>
      </c>
      <c r="C183" s="6" t="s">
        <v>90</v>
      </c>
      <c r="D183" s="6" t="s">
        <v>74</v>
      </c>
      <c r="E183" s="6" t="s">
        <v>166</v>
      </c>
      <c r="F183" t="s">
        <v>84</v>
      </c>
      <c r="G183">
        <v>2</v>
      </c>
      <c r="H183" s="7">
        <v>57.84</v>
      </c>
    </row>
    <row r="184" spans="2:8" x14ac:dyDescent="0.25">
      <c r="B184" s="6" t="s">
        <v>17</v>
      </c>
      <c r="C184" s="6" t="s">
        <v>90</v>
      </c>
      <c r="D184" s="6" t="s">
        <v>74</v>
      </c>
      <c r="E184" s="6" t="s">
        <v>166</v>
      </c>
      <c r="F184" t="s">
        <v>84</v>
      </c>
      <c r="G184">
        <v>2</v>
      </c>
      <c r="H184" s="7">
        <v>54.48</v>
      </c>
    </row>
    <row r="185" spans="2:8" x14ac:dyDescent="0.25">
      <c r="B185" s="6" t="s">
        <v>68</v>
      </c>
      <c r="C185" s="6" t="s">
        <v>90</v>
      </c>
      <c r="D185" s="6" t="s">
        <v>74</v>
      </c>
      <c r="E185" s="6" t="s">
        <v>166</v>
      </c>
      <c r="F185" t="s">
        <v>84</v>
      </c>
      <c r="G185">
        <v>2</v>
      </c>
      <c r="H185" s="7">
        <v>64.599999999999994</v>
      </c>
    </row>
    <row r="186" spans="2:8" x14ac:dyDescent="0.25">
      <c r="B186" s="6" t="s">
        <v>15</v>
      </c>
      <c r="C186" s="6" t="s">
        <v>73</v>
      </c>
      <c r="D186" s="6" t="s">
        <v>87</v>
      </c>
      <c r="E186" s="6" t="s">
        <v>166</v>
      </c>
      <c r="F186" t="s">
        <v>85</v>
      </c>
      <c r="G186">
        <v>3</v>
      </c>
      <c r="H186" s="7">
        <v>44.19</v>
      </c>
    </row>
    <row r="187" spans="2:8" x14ac:dyDescent="0.25">
      <c r="B187" s="6" t="s">
        <v>16</v>
      </c>
      <c r="C187" s="6" t="s">
        <v>73</v>
      </c>
      <c r="D187" s="6" t="s">
        <v>87</v>
      </c>
      <c r="E187" s="6" t="s">
        <v>166</v>
      </c>
      <c r="F187" t="s">
        <v>85</v>
      </c>
      <c r="G187">
        <v>3</v>
      </c>
      <c r="H187" s="7">
        <v>48.09</v>
      </c>
    </row>
    <row r="188" spans="2:8" x14ac:dyDescent="0.25">
      <c r="B188" s="6" t="s">
        <v>63</v>
      </c>
      <c r="C188" s="6" t="s">
        <v>73</v>
      </c>
      <c r="D188" s="6" t="s">
        <v>87</v>
      </c>
      <c r="E188" s="6" t="s">
        <v>166</v>
      </c>
      <c r="F188" t="s">
        <v>85</v>
      </c>
      <c r="G188">
        <v>3</v>
      </c>
      <c r="H188" s="7">
        <v>46.71</v>
      </c>
    </row>
    <row r="189" spans="2:8" x14ac:dyDescent="0.25">
      <c r="B189" s="6" t="s">
        <v>17</v>
      </c>
      <c r="C189" s="6" t="s">
        <v>88</v>
      </c>
      <c r="D189" s="6" t="s">
        <v>74</v>
      </c>
      <c r="E189" s="6" t="s">
        <v>166</v>
      </c>
      <c r="F189" t="s">
        <v>84</v>
      </c>
      <c r="G189">
        <v>3</v>
      </c>
      <c r="H189" s="7">
        <v>87.449999999999989</v>
      </c>
    </row>
    <row r="190" spans="2:8" x14ac:dyDescent="0.25">
      <c r="B190" s="6" t="s">
        <v>15</v>
      </c>
      <c r="C190" s="6" t="s">
        <v>88</v>
      </c>
      <c r="D190" s="6" t="s">
        <v>86</v>
      </c>
      <c r="E190" s="6" t="s">
        <v>166</v>
      </c>
      <c r="F190" t="s">
        <v>82</v>
      </c>
      <c r="G190">
        <v>3</v>
      </c>
      <c r="H190" s="7">
        <v>396.21</v>
      </c>
    </row>
    <row r="191" spans="2:8" x14ac:dyDescent="0.25">
      <c r="B191" s="6" t="s">
        <v>66</v>
      </c>
      <c r="C191" s="6" t="s">
        <v>88</v>
      </c>
      <c r="D191" s="6" t="s">
        <v>86</v>
      </c>
      <c r="E191" s="6" t="s">
        <v>167</v>
      </c>
      <c r="F191" t="s">
        <v>82</v>
      </c>
      <c r="G191">
        <v>3</v>
      </c>
      <c r="H191" s="7">
        <v>339.45000000000005</v>
      </c>
    </row>
    <row r="192" spans="2:8" x14ac:dyDescent="0.25">
      <c r="B192" s="6" t="s">
        <v>67</v>
      </c>
      <c r="C192" s="6" t="s">
        <v>88</v>
      </c>
      <c r="D192" s="6" t="s">
        <v>86</v>
      </c>
      <c r="E192" s="6" t="s">
        <v>167</v>
      </c>
      <c r="F192" t="s">
        <v>82</v>
      </c>
      <c r="G192">
        <v>3</v>
      </c>
      <c r="H192" s="7">
        <v>358.98</v>
      </c>
    </row>
    <row r="193" spans="2:8" x14ac:dyDescent="0.25">
      <c r="B193" s="6" t="s">
        <v>15</v>
      </c>
      <c r="C193" s="6" t="s">
        <v>88</v>
      </c>
      <c r="D193" s="6" t="s">
        <v>86</v>
      </c>
      <c r="E193" s="6" t="s">
        <v>166</v>
      </c>
      <c r="F193" t="s">
        <v>84</v>
      </c>
      <c r="G193">
        <v>3</v>
      </c>
      <c r="H193" s="7">
        <v>107.10000000000001</v>
      </c>
    </row>
    <row r="194" spans="2:8" x14ac:dyDescent="0.25">
      <c r="B194" s="6" t="s">
        <v>69</v>
      </c>
      <c r="C194" s="6" t="s">
        <v>88</v>
      </c>
      <c r="D194" s="6" t="s">
        <v>87</v>
      </c>
      <c r="E194" s="6" t="s">
        <v>166</v>
      </c>
      <c r="F194" t="s">
        <v>85</v>
      </c>
      <c r="G194">
        <v>3</v>
      </c>
      <c r="H194" s="7">
        <v>58.17</v>
      </c>
    </row>
    <row r="195" spans="2:8" x14ac:dyDescent="0.25">
      <c r="B195" s="6" t="s">
        <v>18</v>
      </c>
      <c r="C195" s="6" t="s">
        <v>89</v>
      </c>
      <c r="D195" s="6" t="s">
        <v>74</v>
      </c>
      <c r="E195" s="6" t="s">
        <v>166</v>
      </c>
      <c r="F195" t="s">
        <v>76</v>
      </c>
      <c r="G195">
        <v>3</v>
      </c>
      <c r="H195" s="7">
        <v>328.35</v>
      </c>
    </row>
    <row r="196" spans="2:8" x14ac:dyDescent="0.25">
      <c r="B196" s="6" t="s">
        <v>18</v>
      </c>
      <c r="C196" s="6" t="s">
        <v>89</v>
      </c>
      <c r="D196" s="6" t="s">
        <v>74</v>
      </c>
      <c r="E196" s="6" t="s">
        <v>166</v>
      </c>
      <c r="F196" t="s">
        <v>287</v>
      </c>
      <c r="G196">
        <v>3</v>
      </c>
      <c r="H196" s="7">
        <v>49.62</v>
      </c>
    </row>
    <row r="197" spans="2:8" x14ac:dyDescent="0.25">
      <c r="B197" s="6" t="s">
        <v>69</v>
      </c>
      <c r="C197" s="6" t="s">
        <v>89</v>
      </c>
      <c r="D197" s="6" t="s">
        <v>87</v>
      </c>
      <c r="E197" s="6" t="s">
        <v>166</v>
      </c>
      <c r="F197" t="s">
        <v>78</v>
      </c>
      <c r="G197">
        <v>3</v>
      </c>
      <c r="H197" s="7">
        <v>15.330000000000002</v>
      </c>
    </row>
    <row r="198" spans="2:8" x14ac:dyDescent="0.25">
      <c r="B198" s="6" t="s">
        <v>63</v>
      </c>
      <c r="C198" s="6" t="s">
        <v>89</v>
      </c>
      <c r="D198" s="6" t="s">
        <v>87</v>
      </c>
      <c r="E198" s="6" t="s">
        <v>166</v>
      </c>
      <c r="F198" t="s">
        <v>78</v>
      </c>
      <c r="G198">
        <v>3</v>
      </c>
      <c r="H198" s="7">
        <v>20.43</v>
      </c>
    </row>
    <row r="199" spans="2:8" x14ac:dyDescent="0.25">
      <c r="B199" s="6" t="s">
        <v>15</v>
      </c>
      <c r="C199" s="6" t="s">
        <v>89</v>
      </c>
      <c r="D199" s="6" t="s">
        <v>87</v>
      </c>
      <c r="E199" s="6" t="s">
        <v>166</v>
      </c>
      <c r="F199" t="s">
        <v>85</v>
      </c>
      <c r="G199">
        <v>3</v>
      </c>
      <c r="H199" s="7">
        <v>52.5</v>
      </c>
    </row>
    <row r="200" spans="2:8" x14ac:dyDescent="0.25">
      <c r="B200" s="6" t="s">
        <v>17</v>
      </c>
      <c r="C200" s="6" t="s">
        <v>89</v>
      </c>
      <c r="D200" s="6" t="s">
        <v>87</v>
      </c>
      <c r="E200" s="6" t="s">
        <v>166</v>
      </c>
      <c r="F200" t="s">
        <v>85</v>
      </c>
      <c r="G200">
        <v>3</v>
      </c>
      <c r="H200" s="7">
        <v>55.050000000000004</v>
      </c>
    </row>
    <row r="201" spans="2:8" x14ac:dyDescent="0.25">
      <c r="B201" s="6" t="s">
        <v>68</v>
      </c>
      <c r="C201" s="6" t="s">
        <v>89</v>
      </c>
      <c r="D201" s="6" t="s">
        <v>87</v>
      </c>
      <c r="E201" s="6" t="s">
        <v>166</v>
      </c>
      <c r="F201" t="s">
        <v>85</v>
      </c>
      <c r="G201">
        <v>3</v>
      </c>
      <c r="H201" s="7">
        <v>47.46</v>
      </c>
    </row>
    <row r="202" spans="2:8" x14ac:dyDescent="0.25">
      <c r="B202" s="6" t="s">
        <v>69</v>
      </c>
      <c r="C202" s="6" t="s">
        <v>90</v>
      </c>
      <c r="D202" s="6" t="s">
        <v>74</v>
      </c>
      <c r="E202" s="6" t="s">
        <v>166</v>
      </c>
      <c r="F202" t="s">
        <v>76</v>
      </c>
      <c r="G202">
        <v>3</v>
      </c>
      <c r="H202" s="7">
        <v>344.64</v>
      </c>
    </row>
    <row r="203" spans="2:8" x14ac:dyDescent="0.25">
      <c r="B203" s="6" t="s">
        <v>16</v>
      </c>
      <c r="C203" s="6" t="s">
        <v>90</v>
      </c>
      <c r="D203" s="6" t="s">
        <v>74</v>
      </c>
      <c r="E203" s="6" t="s">
        <v>166</v>
      </c>
      <c r="F203" t="s">
        <v>84</v>
      </c>
      <c r="G203">
        <v>3</v>
      </c>
      <c r="H203" s="7">
        <v>102.47999999999999</v>
      </c>
    </row>
    <row r="204" spans="2:8" x14ac:dyDescent="0.25">
      <c r="B204" s="6" t="s">
        <v>69</v>
      </c>
      <c r="C204" s="6" t="s">
        <v>90</v>
      </c>
      <c r="D204" s="6" t="s">
        <v>87</v>
      </c>
      <c r="E204" s="6" t="s">
        <v>166</v>
      </c>
      <c r="F204" t="s">
        <v>78</v>
      </c>
      <c r="G204">
        <v>3</v>
      </c>
      <c r="H204" s="7">
        <v>20.009999999999998</v>
      </c>
    </row>
    <row r="205" spans="2:8" x14ac:dyDescent="0.25">
      <c r="B205" s="6" t="s">
        <v>63</v>
      </c>
      <c r="C205" s="6" t="s">
        <v>90</v>
      </c>
      <c r="D205" s="6" t="s">
        <v>87</v>
      </c>
      <c r="E205" s="6" t="s">
        <v>166</v>
      </c>
      <c r="F205" t="s">
        <v>78</v>
      </c>
      <c r="G205">
        <v>3</v>
      </c>
      <c r="H205" s="7">
        <v>19.169999999999998</v>
      </c>
    </row>
    <row r="206" spans="2:8" x14ac:dyDescent="0.25">
      <c r="B206" s="6" t="s">
        <v>17</v>
      </c>
      <c r="C206" s="6" t="s">
        <v>90</v>
      </c>
      <c r="D206" s="6" t="s">
        <v>87</v>
      </c>
      <c r="E206" s="6" t="s">
        <v>166</v>
      </c>
      <c r="F206" t="s">
        <v>85</v>
      </c>
      <c r="G206">
        <v>3</v>
      </c>
      <c r="H206" s="7">
        <v>52.679999999999993</v>
      </c>
    </row>
    <row r="207" spans="2:8" x14ac:dyDescent="0.25">
      <c r="B207" s="6" t="s">
        <v>69</v>
      </c>
      <c r="C207" s="6" t="s">
        <v>90</v>
      </c>
      <c r="D207" s="6" t="s">
        <v>87</v>
      </c>
      <c r="E207" s="6" t="s">
        <v>166</v>
      </c>
      <c r="F207" t="s">
        <v>85</v>
      </c>
      <c r="G207">
        <v>3</v>
      </c>
      <c r="H207" s="7">
        <v>48.81</v>
      </c>
    </row>
    <row r="208" spans="2:8" x14ac:dyDescent="0.25">
      <c r="B208" s="6" t="s">
        <v>66</v>
      </c>
      <c r="C208" s="6" t="s">
        <v>73</v>
      </c>
      <c r="D208" s="6" t="s">
        <v>74</v>
      </c>
      <c r="E208" s="6" t="s">
        <v>166</v>
      </c>
      <c r="F208" t="s">
        <v>76</v>
      </c>
      <c r="G208">
        <v>4</v>
      </c>
      <c r="H208" s="7">
        <v>401.92</v>
      </c>
    </row>
    <row r="209" spans="2:8" x14ac:dyDescent="0.25">
      <c r="B209" s="6" t="s">
        <v>69</v>
      </c>
      <c r="C209" s="6" t="s">
        <v>73</v>
      </c>
      <c r="D209" s="6" t="s">
        <v>74</v>
      </c>
      <c r="E209" s="6" t="s">
        <v>167</v>
      </c>
      <c r="F209" t="s">
        <v>80</v>
      </c>
      <c r="G209">
        <v>4</v>
      </c>
      <c r="H209" s="7">
        <v>64.88</v>
      </c>
    </row>
    <row r="210" spans="2:8" x14ac:dyDescent="0.25">
      <c r="B210" s="6" t="s">
        <v>63</v>
      </c>
      <c r="C210" s="6" t="s">
        <v>73</v>
      </c>
      <c r="D210" s="6" t="s">
        <v>74</v>
      </c>
      <c r="E210" s="6" t="s">
        <v>167</v>
      </c>
      <c r="F210" t="s">
        <v>80</v>
      </c>
      <c r="G210">
        <v>4</v>
      </c>
      <c r="H210" s="7">
        <v>61.6</v>
      </c>
    </row>
    <row r="211" spans="2:8" x14ac:dyDescent="0.25">
      <c r="B211" s="6" t="s">
        <v>16</v>
      </c>
      <c r="C211" s="6" t="s">
        <v>73</v>
      </c>
      <c r="D211" s="6" t="s">
        <v>74</v>
      </c>
      <c r="E211" s="6" t="s">
        <v>166</v>
      </c>
      <c r="F211" t="s">
        <v>84</v>
      </c>
      <c r="G211">
        <v>4</v>
      </c>
      <c r="H211" s="7">
        <v>144.28</v>
      </c>
    </row>
    <row r="212" spans="2:8" x14ac:dyDescent="0.25">
      <c r="B212" s="6" t="s">
        <v>17</v>
      </c>
      <c r="C212" s="6" t="s">
        <v>73</v>
      </c>
      <c r="D212" s="6" t="s">
        <v>74</v>
      </c>
      <c r="E212" s="6" t="s">
        <v>166</v>
      </c>
      <c r="F212" t="s">
        <v>84</v>
      </c>
      <c r="G212">
        <v>4</v>
      </c>
      <c r="H212" s="7">
        <v>139.24</v>
      </c>
    </row>
    <row r="213" spans="2:8" x14ac:dyDescent="0.25">
      <c r="B213" s="6" t="s">
        <v>18</v>
      </c>
      <c r="C213" s="6" t="s">
        <v>73</v>
      </c>
      <c r="D213" s="6" t="s">
        <v>86</v>
      </c>
      <c r="E213" s="6" t="s">
        <v>166</v>
      </c>
      <c r="F213" t="s">
        <v>82</v>
      </c>
      <c r="G213">
        <v>4</v>
      </c>
      <c r="H213" s="7">
        <v>440.96</v>
      </c>
    </row>
    <row r="214" spans="2:8" x14ac:dyDescent="0.25">
      <c r="B214" s="6" t="s">
        <v>57</v>
      </c>
      <c r="C214" s="6" t="s">
        <v>73</v>
      </c>
      <c r="D214" s="6" t="s">
        <v>86</v>
      </c>
      <c r="E214" s="6" t="s">
        <v>166</v>
      </c>
      <c r="F214" t="s">
        <v>82</v>
      </c>
      <c r="G214">
        <v>4</v>
      </c>
      <c r="H214" s="7">
        <v>460.6</v>
      </c>
    </row>
    <row r="215" spans="2:8" x14ac:dyDescent="0.25">
      <c r="B215" s="6" t="s">
        <v>66</v>
      </c>
      <c r="C215" s="6" t="s">
        <v>88</v>
      </c>
      <c r="D215" s="6" t="s">
        <v>74</v>
      </c>
      <c r="E215" s="6" t="s">
        <v>166</v>
      </c>
      <c r="F215" t="s">
        <v>76</v>
      </c>
      <c r="G215">
        <v>4</v>
      </c>
      <c r="H215" s="7">
        <v>371.24</v>
      </c>
    </row>
    <row r="216" spans="2:8" x14ac:dyDescent="0.25">
      <c r="B216" s="6" t="s">
        <v>69</v>
      </c>
      <c r="C216" s="6" t="s">
        <v>88</v>
      </c>
      <c r="D216" s="6" t="s">
        <v>74</v>
      </c>
      <c r="E216" s="6" t="s">
        <v>167</v>
      </c>
      <c r="F216" t="s">
        <v>80</v>
      </c>
      <c r="G216">
        <v>4</v>
      </c>
      <c r="H216" s="7">
        <v>73.36</v>
      </c>
    </row>
    <row r="217" spans="2:8" x14ac:dyDescent="0.25">
      <c r="B217" s="6" t="s">
        <v>65</v>
      </c>
      <c r="C217" s="6" t="s">
        <v>88</v>
      </c>
      <c r="D217" s="6" t="s">
        <v>74</v>
      </c>
      <c r="E217" s="6" t="s">
        <v>167</v>
      </c>
      <c r="F217" t="s">
        <v>287</v>
      </c>
      <c r="G217">
        <v>4</v>
      </c>
      <c r="H217" s="7">
        <v>84.16</v>
      </c>
    </row>
    <row r="218" spans="2:8" x14ac:dyDescent="0.25">
      <c r="B218" s="6" t="s">
        <v>18</v>
      </c>
      <c r="C218" s="6" t="s">
        <v>88</v>
      </c>
      <c r="D218" s="6" t="s">
        <v>86</v>
      </c>
      <c r="E218" s="6" t="s">
        <v>167</v>
      </c>
      <c r="F218" t="s">
        <v>82</v>
      </c>
      <c r="G218">
        <v>4</v>
      </c>
      <c r="H218" s="7">
        <v>458.68</v>
      </c>
    </row>
    <row r="219" spans="2:8" x14ac:dyDescent="0.25">
      <c r="B219" s="6" t="s">
        <v>57</v>
      </c>
      <c r="C219" s="6" t="s">
        <v>88</v>
      </c>
      <c r="D219" s="6" t="s">
        <v>86</v>
      </c>
      <c r="E219" s="6" t="s">
        <v>167</v>
      </c>
      <c r="F219" t="s">
        <v>82</v>
      </c>
      <c r="G219">
        <v>4</v>
      </c>
      <c r="H219" s="7">
        <v>492.84</v>
      </c>
    </row>
    <row r="220" spans="2:8" x14ac:dyDescent="0.25">
      <c r="B220" s="6" t="s">
        <v>17</v>
      </c>
      <c r="C220" s="6" t="s">
        <v>88</v>
      </c>
      <c r="D220" s="6" t="s">
        <v>87</v>
      </c>
      <c r="E220" s="6" t="s">
        <v>166</v>
      </c>
      <c r="F220" t="s">
        <v>84</v>
      </c>
      <c r="G220">
        <v>4</v>
      </c>
      <c r="H220" s="7">
        <v>122.96</v>
      </c>
    </row>
    <row r="221" spans="2:8" x14ac:dyDescent="0.25">
      <c r="B221" s="6" t="s">
        <v>57</v>
      </c>
      <c r="C221" s="6" t="s">
        <v>88</v>
      </c>
      <c r="D221" s="6" t="s">
        <v>87</v>
      </c>
      <c r="E221" s="6" t="s">
        <v>167</v>
      </c>
      <c r="F221" t="s">
        <v>85</v>
      </c>
      <c r="G221">
        <v>4</v>
      </c>
      <c r="H221" s="7">
        <v>74.48</v>
      </c>
    </row>
    <row r="222" spans="2:8" x14ac:dyDescent="0.25">
      <c r="B222" s="6" t="s">
        <v>63</v>
      </c>
      <c r="C222" s="6" t="s">
        <v>89</v>
      </c>
      <c r="D222" s="6" t="s">
        <v>74</v>
      </c>
      <c r="E222" s="6" t="s">
        <v>167</v>
      </c>
      <c r="F222" t="s">
        <v>80</v>
      </c>
      <c r="G222">
        <v>4</v>
      </c>
      <c r="H222" s="7">
        <v>67.72</v>
      </c>
    </row>
    <row r="223" spans="2:8" x14ac:dyDescent="0.25">
      <c r="B223" s="6" t="s">
        <v>57</v>
      </c>
      <c r="C223" s="6" t="s">
        <v>89</v>
      </c>
      <c r="D223" s="6" t="s">
        <v>74</v>
      </c>
      <c r="E223" s="6" t="s">
        <v>167</v>
      </c>
      <c r="F223" t="s">
        <v>287</v>
      </c>
      <c r="G223">
        <v>4</v>
      </c>
      <c r="H223" s="7">
        <v>72.959999999999994</v>
      </c>
    </row>
    <row r="224" spans="2:8" x14ac:dyDescent="0.25">
      <c r="B224" s="6" t="s">
        <v>67</v>
      </c>
      <c r="C224" s="6" t="s">
        <v>89</v>
      </c>
      <c r="D224" s="6" t="s">
        <v>74</v>
      </c>
      <c r="E224" s="6" t="s">
        <v>167</v>
      </c>
      <c r="F224" t="s">
        <v>287</v>
      </c>
      <c r="G224">
        <v>4</v>
      </c>
      <c r="H224" s="7">
        <v>84</v>
      </c>
    </row>
    <row r="225" spans="2:8" x14ac:dyDescent="0.25">
      <c r="B225" s="6" t="s">
        <v>15</v>
      </c>
      <c r="C225" s="6" t="s">
        <v>89</v>
      </c>
      <c r="D225" s="6" t="s">
        <v>74</v>
      </c>
      <c r="E225" s="6" t="s">
        <v>166</v>
      </c>
      <c r="F225" t="s">
        <v>84</v>
      </c>
      <c r="G225">
        <v>4</v>
      </c>
      <c r="H225" s="7">
        <v>140.63999999999999</v>
      </c>
    </row>
    <row r="226" spans="2:8" x14ac:dyDescent="0.25">
      <c r="B226" s="6" t="s">
        <v>57</v>
      </c>
      <c r="C226" s="6" t="s">
        <v>90</v>
      </c>
      <c r="D226" s="6" t="s">
        <v>74</v>
      </c>
      <c r="E226" s="6" t="s">
        <v>166</v>
      </c>
      <c r="F226" t="s">
        <v>76</v>
      </c>
      <c r="G226">
        <v>4</v>
      </c>
      <c r="H226" s="7">
        <v>369.52</v>
      </c>
    </row>
    <row r="227" spans="2:8" x14ac:dyDescent="0.25">
      <c r="B227" s="6" t="s">
        <v>65</v>
      </c>
      <c r="C227" s="6" t="s">
        <v>90</v>
      </c>
      <c r="D227" s="6" t="s">
        <v>74</v>
      </c>
      <c r="E227" s="6" t="s">
        <v>166</v>
      </c>
      <c r="F227" t="s">
        <v>76</v>
      </c>
      <c r="G227">
        <v>4</v>
      </c>
      <c r="H227" s="7">
        <v>365</v>
      </c>
    </row>
    <row r="228" spans="2:8" x14ac:dyDescent="0.25">
      <c r="B228" s="6" t="s">
        <v>18</v>
      </c>
      <c r="C228" s="6" t="s">
        <v>90</v>
      </c>
      <c r="D228" s="6" t="s">
        <v>74</v>
      </c>
      <c r="E228" s="6" t="s">
        <v>166</v>
      </c>
      <c r="F228" t="s">
        <v>79</v>
      </c>
      <c r="G228">
        <v>4</v>
      </c>
      <c r="H228" s="7">
        <v>56.48</v>
      </c>
    </row>
    <row r="229" spans="2:8" x14ac:dyDescent="0.25">
      <c r="B229" s="6" t="s">
        <v>18</v>
      </c>
      <c r="C229" s="6" t="s">
        <v>90</v>
      </c>
      <c r="D229" s="6" t="s">
        <v>74</v>
      </c>
      <c r="E229" s="6" t="s">
        <v>166</v>
      </c>
      <c r="F229" t="s">
        <v>287</v>
      </c>
      <c r="G229">
        <v>4</v>
      </c>
      <c r="H229" s="7">
        <v>65.52</v>
      </c>
    </row>
    <row r="230" spans="2:8" x14ac:dyDescent="0.25">
      <c r="B230" s="6" t="s">
        <v>64</v>
      </c>
      <c r="C230" s="6" t="s">
        <v>90</v>
      </c>
      <c r="D230" s="6" t="s">
        <v>74</v>
      </c>
      <c r="E230" s="6" t="s">
        <v>166</v>
      </c>
      <c r="F230" t="s">
        <v>287</v>
      </c>
      <c r="G230">
        <v>4</v>
      </c>
      <c r="H230" s="7">
        <v>80.52</v>
      </c>
    </row>
    <row r="231" spans="2:8" x14ac:dyDescent="0.25">
      <c r="B231" s="6" t="s">
        <v>67</v>
      </c>
      <c r="C231" s="6" t="s">
        <v>90</v>
      </c>
      <c r="D231" s="6" t="s">
        <v>74</v>
      </c>
      <c r="E231" s="6" t="s">
        <v>166</v>
      </c>
      <c r="F231" t="s">
        <v>287</v>
      </c>
      <c r="G231">
        <v>4</v>
      </c>
      <c r="H231" s="7">
        <v>73.28</v>
      </c>
    </row>
    <row r="232" spans="2:8" x14ac:dyDescent="0.25">
      <c r="B232" s="6" t="s">
        <v>16</v>
      </c>
      <c r="C232" s="6" t="s">
        <v>90</v>
      </c>
      <c r="D232" s="6" t="s">
        <v>87</v>
      </c>
      <c r="E232" s="6" t="s">
        <v>166</v>
      </c>
      <c r="F232" t="s">
        <v>85</v>
      </c>
      <c r="G232">
        <v>4</v>
      </c>
      <c r="H232" s="7">
        <v>72.959999999999994</v>
      </c>
    </row>
    <row r="233" spans="2:8" x14ac:dyDescent="0.25">
      <c r="B233" s="6" t="s">
        <v>68</v>
      </c>
      <c r="C233" s="6" t="s">
        <v>90</v>
      </c>
      <c r="D233" s="6" t="s">
        <v>87</v>
      </c>
      <c r="E233" s="6" t="s">
        <v>166</v>
      </c>
      <c r="F233" t="s">
        <v>85</v>
      </c>
      <c r="G233">
        <v>4</v>
      </c>
      <c r="H233" s="7">
        <v>71.52</v>
      </c>
    </row>
    <row r="234" spans="2:8" x14ac:dyDescent="0.25">
      <c r="B234" s="6" t="s">
        <v>69</v>
      </c>
      <c r="C234" s="6" t="s">
        <v>73</v>
      </c>
      <c r="D234" s="6" t="s">
        <v>74</v>
      </c>
      <c r="E234" s="6" t="s">
        <v>166</v>
      </c>
      <c r="F234" t="s">
        <v>76</v>
      </c>
      <c r="G234">
        <v>5</v>
      </c>
      <c r="H234" s="7">
        <v>431.1</v>
      </c>
    </row>
    <row r="235" spans="2:8" x14ac:dyDescent="0.25">
      <c r="B235" s="6" t="s">
        <v>18</v>
      </c>
      <c r="C235" s="6" t="s">
        <v>73</v>
      </c>
      <c r="D235" s="6" t="s">
        <v>74</v>
      </c>
      <c r="E235" s="6" t="s">
        <v>166</v>
      </c>
      <c r="F235" t="s">
        <v>287</v>
      </c>
      <c r="G235">
        <v>5</v>
      </c>
      <c r="H235" s="7">
        <v>108.14999999999999</v>
      </c>
    </row>
    <row r="236" spans="2:8" x14ac:dyDescent="0.25">
      <c r="B236" s="6" t="s">
        <v>64</v>
      </c>
      <c r="C236" s="6" t="s">
        <v>73</v>
      </c>
      <c r="D236" s="6" t="s">
        <v>74</v>
      </c>
      <c r="E236" s="6" t="s">
        <v>166</v>
      </c>
      <c r="F236" t="s">
        <v>287</v>
      </c>
      <c r="G236">
        <v>5</v>
      </c>
      <c r="H236" s="7">
        <v>88.3</v>
      </c>
    </row>
    <row r="237" spans="2:8" x14ac:dyDescent="0.25">
      <c r="B237" s="6" t="s">
        <v>66</v>
      </c>
      <c r="C237" s="6" t="s">
        <v>73</v>
      </c>
      <c r="D237" s="6" t="s">
        <v>74</v>
      </c>
      <c r="E237" s="6" t="s">
        <v>166</v>
      </c>
      <c r="F237" t="s">
        <v>287</v>
      </c>
      <c r="G237">
        <v>5</v>
      </c>
      <c r="H237" s="7">
        <v>92.85</v>
      </c>
    </row>
    <row r="238" spans="2:8" x14ac:dyDescent="0.25">
      <c r="B238" s="6" t="s">
        <v>15</v>
      </c>
      <c r="C238" s="6" t="s">
        <v>73</v>
      </c>
      <c r="D238" s="6" t="s">
        <v>86</v>
      </c>
      <c r="E238" s="6" t="s">
        <v>167</v>
      </c>
      <c r="F238" t="s">
        <v>82</v>
      </c>
      <c r="G238">
        <v>5</v>
      </c>
      <c r="H238" s="7">
        <v>584.35</v>
      </c>
    </row>
    <row r="239" spans="2:8" x14ac:dyDescent="0.25">
      <c r="B239" s="6" t="s">
        <v>64</v>
      </c>
      <c r="C239" s="6" t="s">
        <v>73</v>
      </c>
      <c r="D239" s="6" t="s">
        <v>86</v>
      </c>
      <c r="E239" s="6" t="s">
        <v>166</v>
      </c>
      <c r="F239" t="s">
        <v>82</v>
      </c>
      <c r="G239">
        <v>5</v>
      </c>
      <c r="H239" s="7">
        <v>646.94999999999993</v>
      </c>
    </row>
    <row r="240" spans="2:8" x14ac:dyDescent="0.25">
      <c r="B240" s="6" t="s">
        <v>67</v>
      </c>
      <c r="C240" s="6" t="s">
        <v>73</v>
      </c>
      <c r="D240" s="6" t="s">
        <v>87</v>
      </c>
      <c r="E240" s="6" t="s">
        <v>166</v>
      </c>
      <c r="F240" t="s">
        <v>84</v>
      </c>
      <c r="G240">
        <v>5</v>
      </c>
      <c r="H240" s="7">
        <v>179.1</v>
      </c>
    </row>
    <row r="241" spans="2:8" x14ac:dyDescent="0.25">
      <c r="B241" s="6" t="s">
        <v>66</v>
      </c>
      <c r="C241" s="6" t="s">
        <v>73</v>
      </c>
      <c r="D241" s="6" t="s">
        <v>87</v>
      </c>
      <c r="E241" s="6" t="s">
        <v>167</v>
      </c>
      <c r="F241" t="s">
        <v>85</v>
      </c>
      <c r="G241">
        <v>5</v>
      </c>
      <c r="H241" s="7">
        <v>76.399999999999991</v>
      </c>
    </row>
    <row r="242" spans="2:8" x14ac:dyDescent="0.25">
      <c r="B242" s="6" t="s">
        <v>69</v>
      </c>
      <c r="C242" s="6" t="s">
        <v>73</v>
      </c>
      <c r="D242" s="6" t="s">
        <v>87</v>
      </c>
      <c r="E242" s="6" t="s">
        <v>166</v>
      </c>
      <c r="F242" t="s">
        <v>85</v>
      </c>
      <c r="G242">
        <v>5</v>
      </c>
      <c r="H242" s="7">
        <v>81.150000000000006</v>
      </c>
    </row>
    <row r="243" spans="2:8" x14ac:dyDescent="0.25">
      <c r="B243" s="6" t="s">
        <v>68</v>
      </c>
      <c r="C243" s="6" t="s">
        <v>88</v>
      </c>
      <c r="D243" s="6" t="s">
        <v>74</v>
      </c>
      <c r="E243" s="6" t="s">
        <v>167</v>
      </c>
      <c r="F243" t="s">
        <v>75</v>
      </c>
      <c r="G243">
        <v>5</v>
      </c>
      <c r="H243" s="7">
        <v>359.45</v>
      </c>
    </row>
    <row r="244" spans="2:8" x14ac:dyDescent="0.25">
      <c r="B244" s="6" t="s">
        <v>69</v>
      </c>
      <c r="C244" s="6" t="s">
        <v>88</v>
      </c>
      <c r="D244" s="6" t="s">
        <v>74</v>
      </c>
      <c r="E244" s="6" t="s">
        <v>166</v>
      </c>
      <c r="F244" t="s">
        <v>76</v>
      </c>
      <c r="G244">
        <v>5</v>
      </c>
      <c r="H244" s="7">
        <v>541.1</v>
      </c>
    </row>
    <row r="245" spans="2:8" x14ac:dyDescent="0.25">
      <c r="B245" s="6" t="s">
        <v>18</v>
      </c>
      <c r="C245" s="6" t="s">
        <v>88</v>
      </c>
      <c r="D245" s="6" t="s">
        <v>74</v>
      </c>
      <c r="E245" s="6" t="s">
        <v>166</v>
      </c>
      <c r="F245" t="s">
        <v>287</v>
      </c>
      <c r="G245">
        <v>5</v>
      </c>
      <c r="H245" s="7">
        <v>91.899999999999991</v>
      </c>
    </row>
    <row r="246" spans="2:8" x14ac:dyDescent="0.25">
      <c r="B246" s="6" t="s">
        <v>64</v>
      </c>
      <c r="C246" s="6" t="s">
        <v>88</v>
      </c>
      <c r="D246" s="6" t="s">
        <v>74</v>
      </c>
      <c r="E246" s="6" t="s">
        <v>166</v>
      </c>
      <c r="F246" t="s">
        <v>287</v>
      </c>
      <c r="G246">
        <v>5</v>
      </c>
      <c r="H246" s="7">
        <v>102.85</v>
      </c>
    </row>
    <row r="247" spans="2:8" x14ac:dyDescent="0.25">
      <c r="B247" s="6" t="s">
        <v>65</v>
      </c>
      <c r="C247" s="6" t="s">
        <v>88</v>
      </c>
      <c r="D247" s="6" t="s">
        <v>74</v>
      </c>
      <c r="E247" s="6" t="s">
        <v>166</v>
      </c>
      <c r="F247" t="s">
        <v>287</v>
      </c>
      <c r="G247">
        <v>5</v>
      </c>
      <c r="H247" s="7">
        <v>84.2</v>
      </c>
    </row>
    <row r="248" spans="2:8" x14ac:dyDescent="0.25">
      <c r="B248" s="6" t="s">
        <v>68</v>
      </c>
      <c r="C248" s="6" t="s">
        <v>88</v>
      </c>
      <c r="D248" s="6" t="s">
        <v>74</v>
      </c>
      <c r="E248" s="6" t="s">
        <v>166</v>
      </c>
      <c r="F248" t="s">
        <v>84</v>
      </c>
      <c r="G248">
        <v>5</v>
      </c>
      <c r="H248" s="7">
        <v>147.05000000000001</v>
      </c>
    </row>
    <row r="249" spans="2:8" x14ac:dyDescent="0.25">
      <c r="B249" s="6" t="s">
        <v>15</v>
      </c>
      <c r="C249" s="6" t="s">
        <v>88</v>
      </c>
      <c r="D249" s="6" t="s">
        <v>86</v>
      </c>
      <c r="E249" s="6" t="s">
        <v>167</v>
      </c>
      <c r="F249" t="s">
        <v>76</v>
      </c>
      <c r="G249">
        <v>5</v>
      </c>
      <c r="H249" s="7">
        <v>539.75</v>
      </c>
    </row>
    <row r="250" spans="2:8" x14ac:dyDescent="0.25">
      <c r="B250" s="6" t="s">
        <v>15</v>
      </c>
      <c r="C250" s="6" t="s">
        <v>88</v>
      </c>
      <c r="D250" s="6" t="s">
        <v>86</v>
      </c>
      <c r="E250" s="6" t="s">
        <v>167</v>
      </c>
      <c r="F250" t="s">
        <v>82</v>
      </c>
      <c r="G250">
        <v>5</v>
      </c>
      <c r="H250" s="7">
        <v>617.29999999999995</v>
      </c>
    </row>
    <row r="251" spans="2:8" x14ac:dyDescent="0.25">
      <c r="B251" s="6" t="s">
        <v>17</v>
      </c>
      <c r="C251" s="6" t="s">
        <v>88</v>
      </c>
      <c r="D251" s="6" t="s">
        <v>86</v>
      </c>
      <c r="E251" s="6" t="s">
        <v>167</v>
      </c>
      <c r="F251" t="s">
        <v>82</v>
      </c>
      <c r="G251">
        <v>5</v>
      </c>
      <c r="H251" s="7">
        <v>551.65</v>
      </c>
    </row>
    <row r="252" spans="2:8" x14ac:dyDescent="0.25">
      <c r="B252" s="6" t="s">
        <v>64</v>
      </c>
      <c r="C252" s="6" t="s">
        <v>88</v>
      </c>
      <c r="D252" s="6" t="s">
        <v>86</v>
      </c>
      <c r="E252" s="6" t="s">
        <v>166</v>
      </c>
      <c r="F252" t="s">
        <v>82</v>
      </c>
      <c r="G252">
        <v>5</v>
      </c>
      <c r="H252" s="7">
        <v>575.90000000000009</v>
      </c>
    </row>
    <row r="253" spans="2:8" x14ac:dyDescent="0.25">
      <c r="B253" s="6" t="s">
        <v>18</v>
      </c>
      <c r="C253" s="6" t="s">
        <v>88</v>
      </c>
      <c r="D253" s="6" t="s">
        <v>87</v>
      </c>
      <c r="E253" s="6" t="s">
        <v>166</v>
      </c>
      <c r="F253" t="s">
        <v>84</v>
      </c>
      <c r="G253">
        <v>5</v>
      </c>
      <c r="H253" s="7">
        <v>139.04999999999998</v>
      </c>
    </row>
    <row r="254" spans="2:8" x14ac:dyDescent="0.25">
      <c r="B254" s="6" t="s">
        <v>67</v>
      </c>
      <c r="C254" s="6" t="s">
        <v>88</v>
      </c>
      <c r="D254" s="6" t="s">
        <v>87</v>
      </c>
      <c r="E254" s="6" t="s">
        <v>166</v>
      </c>
      <c r="F254" t="s">
        <v>84</v>
      </c>
      <c r="G254">
        <v>5</v>
      </c>
      <c r="H254" s="7">
        <v>168.25</v>
      </c>
    </row>
    <row r="255" spans="2:8" x14ac:dyDescent="0.25">
      <c r="B255" s="6" t="s">
        <v>66</v>
      </c>
      <c r="C255" s="6" t="s">
        <v>89</v>
      </c>
      <c r="D255" s="6" t="s">
        <v>74</v>
      </c>
      <c r="E255" s="6" t="s">
        <v>166</v>
      </c>
      <c r="F255" t="s">
        <v>76</v>
      </c>
      <c r="G255">
        <v>5</v>
      </c>
      <c r="H255" s="7">
        <v>480.75</v>
      </c>
    </row>
    <row r="256" spans="2:8" x14ac:dyDescent="0.25">
      <c r="B256" s="6" t="s">
        <v>57</v>
      </c>
      <c r="C256" s="6" t="s">
        <v>89</v>
      </c>
      <c r="D256" s="6" t="s">
        <v>74</v>
      </c>
      <c r="E256" s="6" t="s">
        <v>166</v>
      </c>
      <c r="F256" t="s">
        <v>287</v>
      </c>
      <c r="G256">
        <v>5</v>
      </c>
      <c r="H256" s="7">
        <v>101.95</v>
      </c>
    </row>
    <row r="257" spans="2:8" x14ac:dyDescent="0.25">
      <c r="B257" s="6" t="s">
        <v>65</v>
      </c>
      <c r="C257" s="6" t="s">
        <v>89</v>
      </c>
      <c r="D257" s="6" t="s">
        <v>74</v>
      </c>
      <c r="E257" s="6" t="s">
        <v>166</v>
      </c>
      <c r="F257" t="s">
        <v>287</v>
      </c>
      <c r="G257">
        <v>5</v>
      </c>
      <c r="H257" s="7">
        <v>100.35</v>
      </c>
    </row>
    <row r="258" spans="2:8" x14ac:dyDescent="0.25">
      <c r="B258" s="6" t="s">
        <v>67</v>
      </c>
      <c r="C258" s="6" t="s">
        <v>89</v>
      </c>
      <c r="D258" s="6" t="s">
        <v>74</v>
      </c>
      <c r="E258" s="6" t="s">
        <v>166</v>
      </c>
      <c r="F258" t="s">
        <v>84</v>
      </c>
      <c r="G258">
        <v>5</v>
      </c>
      <c r="H258" s="7">
        <v>151.5</v>
      </c>
    </row>
    <row r="259" spans="2:8" x14ac:dyDescent="0.25">
      <c r="B259" s="6" t="s">
        <v>68</v>
      </c>
      <c r="C259" s="6" t="s">
        <v>89</v>
      </c>
      <c r="D259" s="6" t="s">
        <v>74</v>
      </c>
      <c r="E259" s="6" t="s">
        <v>166</v>
      </c>
      <c r="F259" t="s">
        <v>84</v>
      </c>
      <c r="G259">
        <v>5</v>
      </c>
      <c r="H259" s="7">
        <v>159.25</v>
      </c>
    </row>
    <row r="260" spans="2:8" x14ac:dyDescent="0.25">
      <c r="B260" s="6" t="s">
        <v>17</v>
      </c>
      <c r="C260" s="6" t="s">
        <v>89</v>
      </c>
      <c r="D260" s="6" t="s">
        <v>87</v>
      </c>
      <c r="E260" s="6" t="s">
        <v>166</v>
      </c>
      <c r="F260" t="s">
        <v>84</v>
      </c>
      <c r="G260">
        <v>5</v>
      </c>
      <c r="H260" s="7">
        <v>146.25</v>
      </c>
    </row>
    <row r="261" spans="2:8" x14ac:dyDescent="0.25">
      <c r="B261" s="6" t="s">
        <v>63</v>
      </c>
      <c r="C261" s="6" t="s">
        <v>89</v>
      </c>
      <c r="D261" s="6" t="s">
        <v>87</v>
      </c>
      <c r="E261" s="6" t="s">
        <v>166</v>
      </c>
      <c r="F261" t="s">
        <v>85</v>
      </c>
      <c r="G261">
        <v>5</v>
      </c>
      <c r="H261" s="7">
        <v>91.95</v>
      </c>
    </row>
    <row r="262" spans="2:8" x14ac:dyDescent="0.25">
      <c r="B262" s="6" t="s">
        <v>16</v>
      </c>
      <c r="C262" s="6" t="s">
        <v>90</v>
      </c>
      <c r="D262" s="6" t="s">
        <v>74</v>
      </c>
      <c r="E262" s="6" t="s">
        <v>167</v>
      </c>
      <c r="F262" t="s">
        <v>75</v>
      </c>
      <c r="G262">
        <v>5</v>
      </c>
      <c r="H262" s="7">
        <v>352.84999999999997</v>
      </c>
    </row>
    <row r="263" spans="2:8" x14ac:dyDescent="0.25">
      <c r="B263" s="6" t="s">
        <v>17</v>
      </c>
      <c r="C263" s="6" t="s">
        <v>90</v>
      </c>
      <c r="D263" s="6" t="s">
        <v>74</v>
      </c>
      <c r="E263" s="6" t="s">
        <v>167</v>
      </c>
      <c r="F263" t="s">
        <v>75</v>
      </c>
      <c r="G263">
        <v>5</v>
      </c>
      <c r="H263" s="7">
        <v>364.05</v>
      </c>
    </row>
    <row r="264" spans="2:8" x14ac:dyDescent="0.25">
      <c r="B264" s="6" t="s">
        <v>64</v>
      </c>
      <c r="C264" s="6" t="s">
        <v>90</v>
      </c>
      <c r="D264" s="6" t="s">
        <v>74</v>
      </c>
      <c r="E264" s="6" t="s">
        <v>166</v>
      </c>
      <c r="F264" t="s">
        <v>76</v>
      </c>
      <c r="G264">
        <v>5</v>
      </c>
      <c r="H264" s="7">
        <v>525.15</v>
      </c>
    </row>
    <row r="265" spans="2:8" x14ac:dyDescent="0.25">
      <c r="B265" s="6" t="s">
        <v>18</v>
      </c>
      <c r="C265" s="6" t="s">
        <v>90</v>
      </c>
      <c r="D265" s="6" t="s">
        <v>74</v>
      </c>
      <c r="E265" s="6" t="s">
        <v>167</v>
      </c>
      <c r="F265" t="s">
        <v>287</v>
      </c>
      <c r="G265">
        <v>5</v>
      </c>
      <c r="H265" s="7">
        <v>105.39999999999999</v>
      </c>
    </row>
    <row r="266" spans="2:8" x14ac:dyDescent="0.25">
      <c r="B266" s="6" t="s">
        <v>57</v>
      </c>
      <c r="C266" s="6" t="s">
        <v>90</v>
      </c>
      <c r="D266" s="6" t="s">
        <v>74</v>
      </c>
      <c r="E266" s="6" t="s">
        <v>167</v>
      </c>
      <c r="F266" t="s">
        <v>287</v>
      </c>
      <c r="G266">
        <v>5</v>
      </c>
      <c r="H266" s="7">
        <v>93.100000000000009</v>
      </c>
    </row>
    <row r="267" spans="2:8" x14ac:dyDescent="0.25">
      <c r="B267" s="6" t="s">
        <v>67</v>
      </c>
      <c r="C267" s="6" t="s">
        <v>90</v>
      </c>
      <c r="D267" s="6" t="s">
        <v>74</v>
      </c>
      <c r="E267" s="6" t="s">
        <v>166</v>
      </c>
      <c r="F267" t="s">
        <v>84</v>
      </c>
      <c r="G267">
        <v>5</v>
      </c>
      <c r="H267" s="7">
        <v>183.6</v>
      </c>
    </row>
    <row r="268" spans="2:8" x14ac:dyDescent="0.25">
      <c r="B268" s="6" t="s">
        <v>68</v>
      </c>
      <c r="C268" s="6" t="s">
        <v>90</v>
      </c>
      <c r="D268" s="6" t="s">
        <v>86</v>
      </c>
      <c r="E268" s="6" t="s">
        <v>167</v>
      </c>
      <c r="F268" t="s">
        <v>76</v>
      </c>
      <c r="G268">
        <v>5</v>
      </c>
      <c r="H268" s="7">
        <v>467</v>
      </c>
    </row>
    <row r="269" spans="2:8" x14ac:dyDescent="0.25">
      <c r="B269" s="6" t="s">
        <v>15</v>
      </c>
      <c r="C269" s="6" t="s">
        <v>90</v>
      </c>
      <c r="D269" s="6" t="s">
        <v>86</v>
      </c>
      <c r="E269" s="6" t="s">
        <v>166</v>
      </c>
      <c r="F269" t="s">
        <v>82</v>
      </c>
      <c r="G269">
        <v>5</v>
      </c>
      <c r="H269" s="7">
        <v>613.80000000000007</v>
      </c>
    </row>
    <row r="270" spans="2:8" x14ac:dyDescent="0.25">
      <c r="B270" s="6" t="s">
        <v>64</v>
      </c>
      <c r="C270" s="6" t="s">
        <v>90</v>
      </c>
      <c r="D270" s="6" t="s">
        <v>86</v>
      </c>
      <c r="E270" s="6" t="s">
        <v>166</v>
      </c>
      <c r="F270" t="s">
        <v>82</v>
      </c>
      <c r="G270">
        <v>5</v>
      </c>
      <c r="H270" s="7">
        <v>494.45</v>
      </c>
    </row>
    <row r="271" spans="2:8" x14ac:dyDescent="0.25">
      <c r="B271" s="6" t="s">
        <v>65</v>
      </c>
      <c r="C271" s="6" t="s">
        <v>90</v>
      </c>
      <c r="D271" s="6" t="s">
        <v>86</v>
      </c>
      <c r="E271" s="6" t="s">
        <v>166</v>
      </c>
      <c r="F271" t="s">
        <v>82</v>
      </c>
      <c r="G271">
        <v>5</v>
      </c>
      <c r="H271" s="7">
        <v>605.85</v>
      </c>
    </row>
    <row r="272" spans="2:8" x14ac:dyDescent="0.25">
      <c r="B272" s="6" t="s">
        <v>68</v>
      </c>
      <c r="C272" s="6" t="s">
        <v>90</v>
      </c>
      <c r="D272" s="6" t="s">
        <v>86</v>
      </c>
      <c r="E272" s="6" t="s">
        <v>167</v>
      </c>
      <c r="F272" t="s">
        <v>82</v>
      </c>
      <c r="G272">
        <v>5</v>
      </c>
      <c r="H272" s="7">
        <v>639.20000000000005</v>
      </c>
    </row>
    <row r="273" spans="2:8" x14ac:dyDescent="0.25">
      <c r="B273" s="6" t="s">
        <v>15</v>
      </c>
      <c r="C273" s="6" t="s">
        <v>90</v>
      </c>
      <c r="D273" s="6" t="s">
        <v>87</v>
      </c>
      <c r="E273" s="6" t="s">
        <v>166</v>
      </c>
      <c r="F273" t="s">
        <v>85</v>
      </c>
      <c r="G273">
        <v>5</v>
      </c>
      <c r="H273" s="7">
        <v>86.300000000000011</v>
      </c>
    </row>
    <row r="274" spans="2:8" x14ac:dyDescent="0.25">
      <c r="B274" s="6" t="s">
        <v>57</v>
      </c>
      <c r="C274" s="6" t="s">
        <v>73</v>
      </c>
      <c r="D274" s="6" t="s">
        <v>74</v>
      </c>
      <c r="E274" s="6" t="s">
        <v>166</v>
      </c>
      <c r="F274" t="s">
        <v>76</v>
      </c>
      <c r="G274">
        <v>6</v>
      </c>
      <c r="H274" s="7">
        <v>648.48</v>
      </c>
    </row>
    <row r="275" spans="2:8" x14ac:dyDescent="0.25">
      <c r="B275" s="6" t="s">
        <v>65</v>
      </c>
      <c r="C275" s="6" t="s">
        <v>73</v>
      </c>
      <c r="D275" s="6" t="s">
        <v>74</v>
      </c>
      <c r="E275" s="6" t="s">
        <v>166</v>
      </c>
      <c r="F275" t="s">
        <v>76</v>
      </c>
      <c r="G275">
        <v>6</v>
      </c>
      <c r="H275" s="7">
        <v>654.12</v>
      </c>
    </row>
    <row r="276" spans="2:8" x14ac:dyDescent="0.25">
      <c r="B276" s="6" t="s">
        <v>18</v>
      </c>
      <c r="C276" s="6" t="s">
        <v>73</v>
      </c>
      <c r="D276" s="6" t="s">
        <v>74</v>
      </c>
      <c r="E276" s="6" t="s">
        <v>167</v>
      </c>
      <c r="F276" t="s">
        <v>287</v>
      </c>
      <c r="G276">
        <v>6</v>
      </c>
      <c r="H276" s="7">
        <v>102.84</v>
      </c>
    </row>
    <row r="277" spans="2:8" x14ac:dyDescent="0.25">
      <c r="B277" s="6" t="s">
        <v>57</v>
      </c>
      <c r="C277" s="6" t="s">
        <v>73</v>
      </c>
      <c r="D277" s="6" t="s">
        <v>74</v>
      </c>
      <c r="E277" s="6" t="s">
        <v>167</v>
      </c>
      <c r="F277" t="s">
        <v>287</v>
      </c>
      <c r="G277">
        <v>6</v>
      </c>
      <c r="H277" s="7">
        <v>125.69999999999999</v>
      </c>
    </row>
    <row r="278" spans="2:8" x14ac:dyDescent="0.25">
      <c r="B278" s="6" t="s">
        <v>67</v>
      </c>
      <c r="C278" s="6" t="s">
        <v>73</v>
      </c>
      <c r="D278" s="6" t="s">
        <v>74</v>
      </c>
      <c r="E278" s="6" t="s">
        <v>167</v>
      </c>
      <c r="F278" t="s">
        <v>287</v>
      </c>
      <c r="G278">
        <v>6</v>
      </c>
      <c r="H278" s="7">
        <v>106.74</v>
      </c>
    </row>
    <row r="279" spans="2:8" x14ac:dyDescent="0.25">
      <c r="B279" s="6" t="s">
        <v>68</v>
      </c>
      <c r="C279" s="6" t="s">
        <v>73</v>
      </c>
      <c r="D279" s="6" t="s">
        <v>86</v>
      </c>
      <c r="E279" s="6" t="s">
        <v>167</v>
      </c>
      <c r="F279" t="s">
        <v>76</v>
      </c>
      <c r="G279">
        <v>6</v>
      </c>
      <c r="H279" s="7">
        <v>540.96</v>
      </c>
    </row>
    <row r="280" spans="2:8" x14ac:dyDescent="0.25">
      <c r="B280" s="6" t="s">
        <v>17</v>
      </c>
      <c r="C280" s="6" t="s">
        <v>73</v>
      </c>
      <c r="D280" s="6" t="s">
        <v>86</v>
      </c>
      <c r="E280" s="6" t="s">
        <v>167</v>
      </c>
      <c r="F280" t="s">
        <v>82</v>
      </c>
      <c r="G280">
        <v>6</v>
      </c>
      <c r="H280" s="7">
        <v>638.34</v>
      </c>
    </row>
    <row r="281" spans="2:8" x14ac:dyDescent="0.25">
      <c r="B281" s="6" t="s">
        <v>65</v>
      </c>
      <c r="C281" s="6" t="s">
        <v>73</v>
      </c>
      <c r="D281" s="6" t="s">
        <v>86</v>
      </c>
      <c r="E281" s="6" t="s">
        <v>166</v>
      </c>
      <c r="F281" t="s">
        <v>82</v>
      </c>
      <c r="G281">
        <v>6</v>
      </c>
      <c r="H281" s="7">
        <v>630.24</v>
      </c>
    </row>
    <row r="282" spans="2:8" x14ac:dyDescent="0.25">
      <c r="B282" s="6" t="s">
        <v>65</v>
      </c>
      <c r="C282" s="6" t="s">
        <v>73</v>
      </c>
      <c r="D282" s="6" t="s">
        <v>86</v>
      </c>
      <c r="E282" s="6" t="s">
        <v>167</v>
      </c>
      <c r="F282" t="s">
        <v>82</v>
      </c>
      <c r="G282">
        <v>6</v>
      </c>
      <c r="H282" s="7">
        <v>638.16</v>
      </c>
    </row>
    <row r="283" spans="2:8" x14ac:dyDescent="0.25">
      <c r="B283" s="6" t="s">
        <v>66</v>
      </c>
      <c r="C283" s="6" t="s">
        <v>73</v>
      </c>
      <c r="D283" s="6" t="s">
        <v>86</v>
      </c>
      <c r="E283" s="6" t="s">
        <v>166</v>
      </c>
      <c r="F283" t="s">
        <v>82</v>
      </c>
      <c r="G283">
        <v>6</v>
      </c>
      <c r="H283" s="7">
        <v>740.28</v>
      </c>
    </row>
    <row r="284" spans="2:8" x14ac:dyDescent="0.25">
      <c r="B284" s="6" t="s">
        <v>67</v>
      </c>
      <c r="C284" s="6" t="s">
        <v>73</v>
      </c>
      <c r="D284" s="6" t="s">
        <v>86</v>
      </c>
      <c r="E284" s="6" t="s">
        <v>167</v>
      </c>
      <c r="F284" t="s">
        <v>82</v>
      </c>
      <c r="G284">
        <v>6</v>
      </c>
      <c r="H284" s="7">
        <v>761.76</v>
      </c>
    </row>
    <row r="285" spans="2:8" x14ac:dyDescent="0.25">
      <c r="B285" s="6" t="s">
        <v>15</v>
      </c>
      <c r="C285" s="6" t="s">
        <v>73</v>
      </c>
      <c r="D285" s="6" t="s">
        <v>87</v>
      </c>
      <c r="E285" s="6" t="s">
        <v>166</v>
      </c>
      <c r="F285" t="s">
        <v>84</v>
      </c>
      <c r="G285">
        <v>6</v>
      </c>
      <c r="H285" s="7">
        <v>217.62</v>
      </c>
    </row>
    <row r="286" spans="2:8" x14ac:dyDescent="0.25">
      <c r="B286" s="6" t="s">
        <v>16</v>
      </c>
      <c r="C286" s="6" t="s">
        <v>73</v>
      </c>
      <c r="D286" s="6" t="s">
        <v>87</v>
      </c>
      <c r="E286" s="6" t="s">
        <v>166</v>
      </c>
      <c r="F286" t="s">
        <v>84</v>
      </c>
      <c r="G286">
        <v>6</v>
      </c>
      <c r="H286" s="7">
        <v>215.28000000000003</v>
      </c>
    </row>
    <row r="287" spans="2:8" x14ac:dyDescent="0.25">
      <c r="B287" s="6" t="s">
        <v>17</v>
      </c>
      <c r="C287" s="6" t="s">
        <v>73</v>
      </c>
      <c r="D287" s="6" t="s">
        <v>87</v>
      </c>
      <c r="E287" s="6" t="s">
        <v>166</v>
      </c>
      <c r="F287" t="s">
        <v>84</v>
      </c>
      <c r="G287">
        <v>6</v>
      </c>
      <c r="H287" s="7">
        <v>203.39999999999998</v>
      </c>
    </row>
    <row r="288" spans="2:8" x14ac:dyDescent="0.25">
      <c r="B288" s="6" t="s">
        <v>57</v>
      </c>
      <c r="C288" s="6" t="s">
        <v>88</v>
      </c>
      <c r="D288" s="6" t="s">
        <v>74</v>
      </c>
      <c r="E288" s="6" t="s">
        <v>166</v>
      </c>
      <c r="F288" t="s">
        <v>76</v>
      </c>
      <c r="G288">
        <v>6</v>
      </c>
      <c r="H288" s="7">
        <v>616.86</v>
      </c>
    </row>
    <row r="289" spans="2:8" x14ac:dyDescent="0.25">
      <c r="B289" s="6" t="s">
        <v>65</v>
      </c>
      <c r="C289" s="6" t="s">
        <v>88</v>
      </c>
      <c r="D289" s="6" t="s">
        <v>74</v>
      </c>
      <c r="E289" s="6" t="s">
        <v>166</v>
      </c>
      <c r="F289" t="s">
        <v>76</v>
      </c>
      <c r="G289">
        <v>6</v>
      </c>
      <c r="H289" s="7">
        <v>631.02</v>
      </c>
    </row>
    <row r="290" spans="2:8" x14ac:dyDescent="0.25">
      <c r="B290" s="6" t="s">
        <v>66</v>
      </c>
      <c r="C290" s="6" t="s">
        <v>88</v>
      </c>
      <c r="D290" s="6" t="s">
        <v>74</v>
      </c>
      <c r="E290" s="6" t="s">
        <v>167</v>
      </c>
      <c r="F290" t="s">
        <v>287</v>
      </c>
      <c r="G290">
        <v>6</v>
      </c>
      <c r="H290" s="7">
        <v>114.89999999999999</v>
      </c>
    </row>
    <row r="291" spans="2:8" x14ac:dyDescent="0.25">
      <c r="B291" s="6" t="s">
        <v>15</v>
      </c>
      <c r="C291" s="6" t="s">
        <v>88</v>
      </c>
      <c r="D291" s="6" t="s">
        <v>74</v>
      </c>
      <c r="E291" s="6" t="s">
        <v>166</v>
      </c>
      <c r="F291" t="s">
        <v>84</v>
      </c>
      <c r="G291">
        <v>6</v>
      </c>
      <c r="H291" s="7">
        <v>172.2</v>
      </c>
    </row>
    <row r="292" spans="2:8" x14ac:dyDescent="0.25">
      <c r="B292" s="6" t="s">
        <v>16</v>
      </c>
      <c r="C292" s="6" t="s">
        <v>88</v>
      </c>
      <c r="D292" s="6" t="s">
        <v>74</v>
      </c>
      <c r="E292" s="6" t="s">
        <v>166</v>
      </c>
      <c r="F292" t="s">
        <v>84</v>
      </c>
      <c r="G292">
        <v>6</v>
      </c>
      <c r="H292" s="7">
        <v>165.48</v>
      </c>
    </row>
    <row r="293" spans="2:8" x14ac:dyDescent="0.25">
      <c r="B293" s="6" t="s">
        <v>17</v>
      </c>
      <c r="C293" s="6" t="s">
        <v>88</v>
      </c>
      <c r="D293" s="6" t="s">
        <v>86</v>
      </c>
      <c r="E293" s="6" t="s">
        <v>167</v>
      </c>
      <c r="F293" t="s">
        <v>76</v>
      </c>
      <c r="G293">
        <v>6</v>
      </c>
      <c r="H293" s="7">
        <v>671.34</v>
      </c>
    </row>
    <row r="294" spans="2:8" x14ac:dyDescent="0.25">
      <c r="B294" s="6" t="s">
        <v>64</v>
      </c>
      <c r="C294" s="6" t="s">
        <v>88</v>
      </c>
      <c r="D294" s="6" t="s">
        <v>86</v>
      </c>
      <c r="E294" s="6" t="s">
        <v>167</v>
      </c>
      <c r="F294" t="s">
        <v>82</v>
      </c>
      <c r="G294">
        <v>6</v>
      </c>
      <c r="H294" s="7">
        <v>717.48</v>
      </c>
    </row>
    <row r="295" spans="2:8" x14ac:dyDescent="0.25">
      <c r="B295" s="6" t="s">
        <v>65</v>
      </c>
      <c r="C295" s="6" t="s">
        <v>88</v>
      </c>
      <c r="D295" s="6" t="s">
        <v>86</v>
      </c>
      <c r="E295" s="6" t="s">
        <v>167</v>
      </c>
      <c r="F295" t="s">
        <v>82</v>
      </c>
      <c r="G295">
        <v>6</v>
      </c>
      <c r="H295" s="7">
        <v>696.12</v>
      </c>
    </row>
    <row r="296" spans="2:8" x14ac:dyDescent="0.25">
      <c r="B296" s="6" t="s">
        <v>68</v>
      </c>
      <c r="C296" s="6" t="s">
        <v>88</v>
      </c>
      <c r="D296" s="6" t="s">
        <v>86</v>
      </c>
      <c r="E296" s="6" t="s">
        <v>166</v>
      </c>
      <c r="F296" t="s">
        <v>82</v>
      </c>
      <c r="G296">
        <v>6</v>
      </c>
      <c r="H296" s="7">
        <v>765.42</v>
      </c>
    </row>
    <row r="297" spans="2:8" x14ac:dyDescent="0.25">
      <c r="B297" s="6" t="s">
        <v>67</v>
      </c>
      <c r="C297" s="6" t="s">
        <v>88</v>
      </c>
      <c r="D297" s="6" t="s">
        <v>86</v>
      </c>
      <c r="E297" s="6" t="s">
        <v>166</v>
      </c>
      <c r="F297" t="s">
        <v>84</v>
      </c>
      <c r="G297">
        <v>6</v>
      </c>
      <c r="H297" s="7">
        <v>211.20000000000002</v>
      </c>
    </row>
    <row r="298" spans="2:8" x14ac:dyDescent="0.25">
      <c r="B298" s="6" t="s">
        <v>16</v>
      </c>
      <c r="C298" s="6" t="s">
        <v>88</v>
      </c>
      <c r="D298" s="6" t="s">
        <v>87</v>
      </c>
      <c r="E298" s="6" t="s">
        <v>166</v>
      </c>
      <c r="F298" t="s">
        <v>75</v>
      </c>
      <c r="G298">
        <v>6</v>
      </c>
      <c r="H298" s="7">
        <v>378.48</v>
      </c>
    </row>
    <row r="299" spans="2:8" x14ac:dyDescent="0.25">
      <c r="B299" s="6" t="s">
        <v>16</v>
      </c>
      <c r="C299" s="6" t="s">
        <v>88</v>
      </c>
      <c r="D299" s="6" t="s">
        <v>87</v>
      </c>
      <c r="E299" s="6" t="s">
        <v>166</v>
      </c>
      <c r="F299" t="s">
        <v>79</v>
      </c>
      <c r="G299">
        <v>6</v>
      </c>
      <c r="H299" s="7">
        <v>87.42</v>
      </c>
    </row>
    <row r="300" spans="2:8" x14ac:dyDescent="0.25">
      <c r="B300" s="6" t="s">
        <v>17</v>
      </c>
      <c r="C300" s="6" t="s">
        <v>88</v>
      </c>
      <c r="D300" s="6" t="s">
        <v>87</v>
      </c>
      <c r="E300" s="6" t="s">
        <v>166</v>
      </c>
      <c r="F300" t="s">
        <v>79</v>
      </c>
      <c r="G300">
        <v>6</v>
      </c>
      <c r="H300" s="7">
        <v>92.16</v>
      </c>
    </row>
    <row r="301" spans="2:8" x14ac:dyDescent="0.25">
      <c r="B301" s="6" t="s">
        <v>57</v>
      </c>
      <c r="C301" s="6" t="s">
        <v>88</v>
      </c>
      <c r="D301" s="6" t="s">
        <v>87</v>
      </c>
      <c r="E301" s="6" t="s">
        <v>166</v>
      </c>
      <c r="F301" t="s">
        <v>79</v>
      </c>
      <c r="G301">
        <v>6</v>
      </c>
      <c r="H301" s="7">
        <v>89.28</v>
      </c>
    </row>
    <row r="302" spans="2:8" x14ac:dyDescent="0.25">
      <c r="B302" s="6" t="s">
        <v>15</v>
      </c>
      <c r="C302" s="6" t="s">
        <v>88</v>
      </c>
      <c r="D302" s="6" t="s">
        <v>87</v>
      </c>
      <c r="E302" s="6" t="s">
        <v>166</v>
      </c>
      <c r="F302" t="s">
        <v>84</v>
      </c>
      <c r="G302">
        <v>6</v>
      </c>
      <c r="H302" s="7">
        <v>203.52</v>
      </c>
    </row>
    <row r="303" spans="2:8" x14ac:dyDescent="0.25">
      <c r="B303" s="6" t="s">
        <v>68</v>
      </c>
      <c r="C303" s="6" t="s">
        <v>88</v>
      </c>
      <c r="D303" s="6" t="s">
        <v>87</v>
      </c>
      <c r="E303" s="6" t="s">
        <v>166</v>
      </c>
      <c r="F303" t="s">
        <v>84</v>
      </c>
      <c r="G303">
        <v>6</v>
      </c>
      <c r="H303" s="7">
        <v>176.64000000000001</v>
      </c>
    </row>
    <row r="304" spans="2:8" x14ac:dyDescent="0.25">
      <c r="B304" s="6" t="s">
        <v>69</v>
      </c>
      <c r="C304" s="6" t="s">
        <v>89</v>
      </c>
      <c r="D304" s="6" t="s">
        <v>74</v>
      </c>
      <c r="E304" s="6" t="s">
        <v>166</v>
      </c>
      <c r="F304" t="s">
        <v>76</v>
      </c>
      <c r="G304">
        <v>6</v>
      </c>
      <c r="H304" s="7">
        <v>649.5</v>
      </c>
    </row>
    <row r="305" spans="2:8" x14ac:dyDescent="0.25">
      <c r="B305" s="6" t="s">
        <v>16</v>
      </c>
      <c r="C305" s="6" t="s">
        <v>89</v>
      </c>
      <c r="D305" s="6" t="s">
        <v>74</v>
      </c>
      <c r="E305" s="6" t="s">
        <v>167</v>
      </c>
      <c r="F305" t="s">
        <v>80</v>
      </c>
      <c r="G305">
        <v>6</v>
      </c>
      <c r="H305" s="7">
        <v>112.80000000000001</v>
      </c>
    </row>
    <row r="306" spans="2:8" x14ac:dyDescent="0.25">
      <c r="B306" s="6" t="s">
        <v>17</v>
      </c>
      <c r="C306" s="6" t="s">
        <v>89</v>
      </c>
      <c r="D306" s="6" t="s">
        <v>74</v>
      </c>
      <c r="E306" s="6" t="s">
        <v>167</v>
      </c>
      <c r="F306" t="s">
        <v>80</v>
      </c>
      <c r="G306">
        <v>6</v>
      </c>
      <c r="H306" s="7">
        <v>108.72</v>
      </c>
    </row>
    <row r="307" spans="2:8" x14ac:dyDescent="0.25">
      <c r="B307" s="6" t="s">
        <v>18</v>
      </c>
      <c r="C307" s="6" t="s">
        <v>89</v>
      </c>
      <c r="D307" s="6" t="s">
        <v>74</v>
      </c>
      <c r="E307" s="6" t="s">
        <v>167</v>
      </c>
      <c r="F307" t="s">
        <v>80</v>
      </c>
      <c r="G307">
        <v>6</v>
      </c>
      <c r="H307" s="7">
        <v>111.24</v>
      </c>
    </row>
    <row r="308" spans="2:8" x14ac:dyDescent="0.25">
      <c r="B308" s="6" t="s">
        <v>57</v>
      </c>
      <c r="C308" s="6" t="s">
        <v>89</v>
      </c>
      <c r="D308" s="6" t="s">
        <v>74</v>
      </c>
      <c r="E308" s="6" t="s">
        <v>167</v>
      </c>
      <c r="F308" t="s">
        <v>80</v>
      </c>
      <c r="G308">
        <v>6</v>
      </c>
      <c r="H308" s="7">
        <v>104.34</v>
      </c>
    </row>
    <row r="309" spans="2:8" x14ac:dyDescent="0.25">
      <c r="B309" s="6" t="s">
        <v>65</v>
      </c>
      <c r="C309" s="6" t="s">
        <v>89</v>
      </c>
      <c r="D309" s="6" t="s">
        <v>74</v>
      </c>
      <c r="E309" s="6" t="s">
        <v>167</v>
      </c>
      <c r="F309" t="s">
        <v>80</v>
      </c>
      <c r="G309">
        <v>6</v>
      </c>
      <c r="H309" s="7">
        <v>109.97999999999999</v>
      </c>
    </row>
    <row r="310" spans="2:8" x14ac:dyDescent="0.25">
      <c r="B310" s="6" t="s">
        <v>68</v>
      </c>
      <c r="C310" s="6" t="s">
        <v>89</v>
      </c>
      <c r="D310" s="6" t="s">
        <v>74</v>
      </c>
      <c r="E310" s="6" t="s">
        <v>167</v>
      </c>
      <c r="F310" t="s">
        <v>80</v>
      </c>
      <c r="G310">
        <v>6</v>
      </c>
      <c r="H310" s="7">
        <v>108.96000000000001</v>
      </c>
    </row>
    <row r="311" spans="2:8" x14ac:dyDescent="0.25">
      <c r="B311" s="6" t="s">
        <v>16</v>
      </c>
      <c r="C311" s="6" t="s">
        <v>89</v>
      </c>
      <c r="D311" s="6" t="s">
        <v>74</v>
      </c>
      <c r="E311" s="6" t="s">
        <v>166</v>
      </c>
      <c r="F311" t="s">
        <v>84</v>
      </c>
      <c r="G311">
        <v>6</v>
      </c>
      <c r="H311" s="7">
        <v>187.92000000000002</v>
      </c>
    </row>
    <row r="312" spans="2:8" x14ac:dyDescent="0.25">
      <c r="B312" s="6" t="s">
        <v>69</v>
      </c>
      <c r="C312" s="6" t="s">
        <v>90</v>
      </c>
      <c r="D312" s="6" t="s">
        <v>74</v>
      </c>
      <c r="E312" s="6" t="s">
        <v>167</v>
      </c>
      <c r="F312" t="s">
        <v>80</v>
      </c>
      <c r="G312">
        <v>6</v>
      </c>
      <c r="H312" s="7">
        <v>113.10000000000001</v>
      </c>
    </row>
    <row r="313" spans="2:8" x14ac:dyDescent="0.25">
      <c r="B313" s="6" t="s">
        <v>15</v>
      </c>
      <c r="C313" s="6" t="s">
        <v>90</v>
      </c>
      <c r="D313" s="6" t="s">
        <v>86</v>
      </c>
      <c r="E313" s="6" t="s">
        <v>167</v>
      </c>
      <c r="F313" t="s">
        <v>76</v>
      </c>
      <c r="G313">
        <v>6</v>
      </c>
      <c r="H313" s="7">
        <v>649.68000000000006</v>
      </c>
    </row>
    <row r="314" spans="2:8" x14ac:dyDescent="0.25">
      <c r="B314" s="6" t="s">
        <v>17</v>
      </c>
      <c r="C314" s="6" t="s">
        <v>90</v>
      </c>
      <c r="D314" s="6" t="s">
        <v>86</v>
      </c>
      <c r="E314" s="6" t="s">
        <v>167</v>
      </c>
      <c r="F314" t="s">
        <v>76</v>
      </c>
      <c r="G314">
        <v>6</v>
      </c>
      <c r="H314" s="7">
        <v>570.78</v>
      </c>
    </row>
    <row r="315" spans="2:8" x14ac:dyDescent="0.25">
      <c r="B315" s="6" t="s">
        <v>64</v>
      </c>
      <c r="C315" s="6" t="s">
        <v>90</v>
      </c>
      <c r="D315" s="6" t="s">
        <v>86</v>
      </c>
      <c r="E315" s="6" t="s">
        <v>167</v>
      </c>
      <c r="F315" t="s">
        <v>82</v>
      </c>
      <c r="G315">
        <v>6</v>
      </c>
      <c r="H315" s="7">
        <v>725.88</v>
      </c>
    </row>
    <row r="316" spans="2:8" x14ac:dyDescent="0.25">
      <c r="B316" s="6" t="s">
        <v>66</v>
      </c>
      <c r="C316" s="6" t="s">
        <v>90</v>
      </c>
      <c r="D316" s="6" t="s">
        <v>86</v>
      </c>
      <c r="E316" s="6" t="s">
        <v>167</v>
      </c>
      <c r="F316" t="s">
        <v>82</v>
      </c>
      <c r="G316">
        <v>6</v>
      </c>
      <c r="H316" s="7">
        <v>756.3</v>
      </c>
    </row>
    <row r="317" spans="2:8" x14ac:dyDescent="0.25">
      <c r="B317" s="6" t="s">
        <v>15</v>
      </c>
      <c r="C317" s="6" t="s">
        <v>90</v>
      </c>
      <c r="D317" s="6" t="s">
        <v>86</v>
      </c>
      <c r="E317" s="6" t="s">
        <v>166</v>
      </c>
      <c r="F317" t="s">
        <v>84</v>
      </c>
      <c r="G317">
        <v>6</v>
      </c>
      <c r="H317" s="7">
        <v>209.82</v>
      </c>
    </row>
    <row r="318" spans="2:8" x14ac:dyDescent="0.25">
      <c r="B318" s="6" t="s">
        <v>15</v>
      </c>
      <c r="C318" s="6" t="s">
        <v>73</v>
      </c>
      <c r="D318" s="6" t="s">
        <v>74</v>
      </c>
      <c r="E318" s="6" t="s">
        <v>167</v>
      </c>
      <c r="F318" t="s">
        <v>75</v>
      </c>
      <c r="G318">
        <v>7</v>
      </c>
      <c r="H318" s="7">
        <v>505.53999999999996</v>
      </c>
    </row>
    <row r="319" spans="2:8" x14ac:dyDescent="0.25">
      <c r="B319" s="6" t="s">
        <v>16</v>
      </c>
      <c r="C319" s="6" t="s">
        <v>73</v>
      </c>
      <c r="D319" s="6" t="s">
        <v>74</v>
      </c>
      <c r="E319" s="6" t="s">
        <v>166</v>
      </c>
      <c r="F319" t="s">
        <v>79</v>
      </c>
      <c r="G319">
        <v>7</v>
      </c>
      <c r="H319" s="7">
        <v>87.22</v>
      </c>
    </row>
    <row r="320" spans="2:8" x14ac:dyDescent="0.25">
      <c r="B320" s="6" t="s">
        <v>67</v>
      </c>
      <c r="C320" s="6" t="s">
        <v>73</v>
      </c>
      <c r="D320" s="6" t="s">
        <v>74</v>
      </c>
      <c r="E320" s="6" t="s">
        <v>166</v>
      </c>
      <c r="F320" t="s">
        <v>79</v>
      </c>
      <c r="G320">
        <v>7</v>
      </c>
      <c r="H320" s="7">
        <v>108.22</v>
      </c>
    </row>
    <row r="321" spans="2:8" x14ac:dyDescent="0.25">
      <c r="B321" s="6" t="s">
        <v>17</v>
      </c>
      <c r="C321" s="6" t="s">
        <v>73</v>
      </c>
      <c r="D321" s="6" t="s">
        <v>74</v>
      </c>
      <c r="E321" s="6" t="s">
        <v>166</v>
      </c>
      <c r="F321" t="s">
        <v>287</v>
      </c>
      <c r="G321">
        <v>7</v>
      </c>
      <c r="H321" s="7">
        <v>146.29999999999998</v>
      </c>
    </row>
    <row r="322" spans="2:8" x14ac:dyDescent="0.25">
      <c r="B322" s="6" t="s">
        <v>17</v>
      </c>
      <c r="C322" s="6" t="s">
        <v>73</v>
      </c>
      <c r="D322" s="6" t="s">
        <v>74</v>
      </c>
      <c r="E322" s="6" t="s">
        <v>167</v>
      </c>
      <c r="F322" t="s">
        <v>287</v>
      </c>
      <c r="G322">
        <v>7</v>
      </c>
      <c r="H322" s="7">
        <v>145.25</v>
      </c>
    </row>
    <row r="323" spans="2:8" x14ac:dyDescent="0.25">
      <c r="B323" s="6" t="s">
        <v>17</v>
      </c>
      <c r="C323" s="6" t="s">
        <v>73</v>
      </c>
      <c r="D323" s="6" t="s">
        <v>86</v>
      </c>
      <c r="E323" s="6" t="s">
        <v>167</v>
      </c>
      <c r="F323" t="s">
        <v>76</v>
      </c>
      <c r="G323">
        <v>7</v>
      </c>
      <c r="H323" s="7">
        <v>664.57999999999993</v>
      </c>
    </row>
    <row r="324" spans="2:8" x14ac:dyDescent="0.25">
      <c r="B324" s="6" t="s">
        <v>66</v>
      </c>
      <c r="C324" s="6" t="s">
        <v>73</v>
      </c>
      <c r="D324" s="6" t="s">
        <v>86</v>
      </c>
      <c r="E324" s="6" t="s">
        <v>167</v>
      </c>
      <c r="F324" t="s">
        <v>82</v>
      </c>
      <c r="G324">
        <v>7</v>
      </c>
      <c r="H324" s="7">
        <v>828.80000000000007</v>
      </c>
    </row>
    <row r="325" spans="2:8" x14ac:dyDescent="0.25">
      <c r="B325" s="6" t="s">
        <v>68</v>
      </c>
      <c r="C325" s="6" t="s">
        <v>73</v>
      </c>
      <c r="D325" s="6" t="s">
        <v>86</v>
      </c>
      <c r="E325" s="6" t="s">
        <v>166</v>
      </c>
      <c r="F325" t="s">
        <v>84</v>
      </c>
      <c r="G325">
        <v>7</v>
      </c>
      <c r="H325" s="7">
        <v>217.70000000000002</v>
      </c>
    </row>
    <row r="326" spans="2:8" x14ac:dyDescent="0.25">
      <c r="B326" s="6" t="s">
        <v>18</v>
      </c>
      <c r="C326" s="6" t="s">
        <v>73</v>
      </c>
      <c r="D326" s="6" t="s">
        <v>87</v>
      </c>
      <c r="E326" s="6" t="s">
        <v>166</v>
      </c>
      <c r="F326" t="s">
        <v>79</v>
      </c>
      <c r="G326">
        <v>7</v>
      </c>
      <c r="H326" s="7">
        <v>102.06</v>
      </c>
    </row>
    <row r="327" spans="2:8" x14ac:dyDescent="0.25">
      <c r="B327" s="6" t="s">
        <v>68</v>
      </c>
      <c r="C327" s="6" t="s">
        <v>73</v>
      </c>
      <c r="D327" s="6" t="s">
        <v>87</v>
      </c>
      <c r="E327" s="6" t="s">
        <v>166</v>
      </c>
      <c r="F327" t="s">
        <v>84</v>
      </c>
      <c r="G327">
        <v>7</v>
      </c>
      <c r="H327" s="7">
        <v>231.07</v>
      </c>
    </row>
    <row r="328" spans="2:8" x14ac:dyDescent="0.25">
      <c r="B328" s="6" t="s">
        <v>18</v>
      </c>
      <c r="C328" s="6" t="s">
        <v>73</v>
      </c>
      <c r="D328" s="6" t="s">
        <v>87</v>
      </c>
      <c r="E328" s="6" t="s">
        <v>167</v>
      </c>
      <c r="F328" t="s">
        <v>85</v>
      </c>
      <c r="G328">
        <v>7</v>
      </c>
      <c r="H328" s="7">
        <v>107.45</v>
      </c>
    </row>
    <row r="329" spans="2:8" x14ac:dyDescent="0.25">
      <c r="B329" s="6" t="s">
        <v>57</v>
      </c>
      <c r="C329" s="6" t="s">
        <v>73</v>
      </c>
      <c r="D329" s="6" t="s">
        <v>87</v>
      </c>
      <c r="E329" s="6" t="s">
        <v>167</v>
      </c>
      <c r="F329" t="s">
        <v>85</v>
      </c>
      <c r="G329">
        <v>7</v>
      </c>
      <c r="H329" s="7">
        <v>112.07000000000001</v>
      </c>
    </row>
    <row r="330" spans="2:8" x14ac:dyDescent="0.25">
      <c r="B330" s="6" t="s">
        <v>64</v>
      </c>
      <c r="C330" s="6" t="s">
        <v>73</v>
      </c>
      <c r="D330" s="6" t="s">
        <v>87</v>
      </c>
      <c r="E330" s="6" t="s">
        <v>167</v>
      </c>
      <c r="F330" t="s">
        <v>85</v>
      </c>
      <c r="G330">
        <v>7</v>
      </c>
      <c r="H330" s="7">
        <v>129.08000000000001</v>
      </c>
    </row>
    <row r="331" spans="2:8" x14ac:dyDescent="0.25">
      <c r="B331" s="6" t="s">
        <v>67</v>
      </c>
      <c r="C331" s="6" t="s">
        <v>73</v>
      </c>
      <c r="D331" s="6" t="s">
        <v>87</v>
      </c>
      <c r="E331" s="6" t="s">
        <v>167</v>
      </c>
      <c r="F331" t="s">
        <v>85</v>
      </c>
      <c r="G331">
        <v>7</v>
      </c>
      <c r="H331" s="7">
        <v>132.79</v>
      </c>
    </row>
    <row r="332" spans="2:8" x14ac:dyDescent="0.25">
      <c r="B332" s="6" t="s">
        <v>17</v>
      </c>
      <c r="C332" s="6" t="s">
        <v>88</v>
      </c>
      <c r="D332" s="6" t="s">
        <v>74</v>
      </c>
      <c r="E332" s="6" t="s">
        <v>166</v>
      </c>
      <c r="F332" t="s">
        <v>79</v>
      </c>
      <c r="G332">
        <v>7</v>
      </c>
      <c r="H332" s="7">
        <v>93.240000000000009</v>
      </c>
    </row>
    <row r="333" spans="2:8" x14ac:dyDescent="0.25">
      <c r="B333" s="6" t="s">
        <v>68</v>
      </c>
      <c r="C333" s="6" t="s">
        <v>88</v>
      </c>
      <c r="D333" s="6" t="s">
        <v>74</v>
      </c>
      <c r="E333" s="6" t="s">
        <v>166</v>
      </c>
      <c r="F333" t="s">
        <v>79</v>
      </c>
      <c r="G333">
        <v>7</v>
      </c>
      <c r="H333" s="7">
        <v>98.490000000000009</v>
      </c>
    </row>
    <row r="334" spans="2:8" x14ac:dyDescent="0.25">
      <c r="B334" s="6" t="s">
        <v>17</v>
      </c>
      <c r="C334" s="6" t="s">
        <v>88</v>
      </c>
      <c r="D334" s="6" t="s">
        <v>74</v>
      </c>
      <c r="E334" s="6" t="s">
        <v>166</v>
      </c>
      <c r="F334" t="s">
        <v>287</v>
      </c>
      <c r="G334">
        <v>7</v>
      </c>
      <c r="H334" s="7">
        <v>125.50999999999999</v>
      </c>
    </row>
    <row r="335" spans="2:8" x14ac:dyDescent="0.25">
      <c r="B335" s="6" t="s">
        <v>68</v>
      </c>
      <c r="C335" s="6" t="s">
        <v>88</v>
      </c>
      <c r="D335" s="6" t="s">
        <v>86</v>
      </c>
      <c r="E335" s="6" t="s">
        <v>167</v>
      </c>
      <c r="F335" t="s">
        <v>76</v>
      </c>
      <c r="G335">
        <v>7</v>
      </c>
      <c r="H335" s="7">
        <v>655.19999999999993</v>
      </c>
    </row>
    <row r="336" spans="2:8" x14ac:dyDescent="0.25">
      <c r="B336" s="6" t="s">
        <v>16</v>
      </c>
      <c r="C336" s="6" t="s">
        <v>88</v>
      </c>
      <c r="D336" s="6" t="s">
        <v>86</v>
      </c>
      <c r="E336" s="6" t="s">
        <v>166</v>
      </c>
      <c r="F336" t="s">
        <v>82</v>
      </c>
      <c r="G336">
        <v>7</v>
      </c>
      <c r="H336" s="7">
        <v>714.28000000000009</v>
      </c>
    </row>
    <row r="337" spans="2:8" x14ac:dyDescent="0.25">
      <c r="B337" s="6" t="s">
        <v>57</v>
      </c>
      <c r="C337" s="6" t="s">
        <v>88</v>
      </c>
      <c r="D337" s="6" t="s">
        <v>86</v>
      </c>
      <c r="E337" s="6" t="s">
        <v>166</v>
      </c>
      <c r="F337" t="s">
        <v>82</v>
      </c>
      <c r="G337">
        <v>7</v>
      </c>
      <c r="H337" s="7">
        <v>875.35</v>
      </c>
    </row>
    <row r="338" spans="2:8" x14ac:dyDescent="0.25">
      <c r="B338" s="6" t="s">
        <v>65</v>
      </c>
      <c r="C338" s="6" t="s">
        <v>88</v>
      </c>
      <c r="D338" s="6" t="s">
        <v>86</v>
      </c>
      <c r="E338" s="6" t="s">
        <v>166</v>
      </c>
      <c r="F338" t="s">
        <v>82</v>
      </c>
      <c r="G338">
        <v>7</v>
      </c>
      <c r="H338" s="7">
        <v>834.05000000000007</v>
      </c>
    </row>
    <row r="339" spans="2:8" x14ac:dyDescent="0.25">
      <c r="B339" s="6" t="s">
        <v>57</v>
      </c>
      <c r="C339" s="6" t="s">
        <v>88</v>
      </c>
      <c r="D339" s="6" t="s">
        <v>87</v>
      </c>
      <c r="E339" s="6" t="s">
        <v>166</v>
      </c>
      <c r="F339" t="s">
        <v>77</v>
      </c>
      <c r="G339">
        <v>7</v>
      </c>
      <c r="H339" s="7">
        <v>22.05</v>
      </c>
    </row>
    <row r="340" spans="2:8" x14ac:dyDescent="0.25">
      <c r="B340" s="6" t="s">
        <v>64</v>
      </c>
      <c r="C340" s="6" t="s">
        <v>88</v>
      </c>
      <c r="D340" s="6" t="s">
        <v>87</v>
      </c>
      <c r="E340" s="6" t="s">
        <v>166</v>
      </c>
      <c r="F340" t="s">
        <v>77</v>
      </c>
      <c r="G340">
        <v>7</v>
      </c>
      <c r="H340" s="7">
        <v>21.77</v>
      </c>
    </row>
    <row r="341" spans="2:8" x14ac:dyDescent="0.25">
      <c r="B341" s="6" t="s">
        <v>16</v>
      </c>
      <c r="C341" s="6" t="s">
        <v>88</v>
      </c>
      <c r="D341" s="6" t="s">
        <v>87</v>
      </c>
      <c r="E341" s="6" t="s">
        <v>167</v>
      </c>
      <c r="F341" t="s">
        <v>82</v>
      </c>
      <c r="G341">
        <v>7</v>
      </c>
      <c r="H341" s="7">
        <v>753.82999999999993</v>
      </c>
    </row>
    <row r="342" spans="2:8" x14ac:dyDescent="0.25">
      <c r="B342" s="6" t="s">
        <v>57</v>
      </c>
      <c r="C342" s="6" t="s">
        <v>89</v>
      </c>
      <c r="D342" s="6" t="s">
        <v>74</v>
      </c>
      <c r="E342" s="6" t="s">
        <v>166</v>
      </c>
      <c r="F342" t="s">
        <v>76</v>
      </c>
      <c r="G342">
        <v>7</v>
      </c>
      <c r="H342" s="7">
        <v>634.62</v>
      </c>
    </row>
    <row r="343" spans="2:8" x14ac:dyDescent="0.25">
      <c r="B343" s="6" t="s">
        <v>65</v>
      </c>
      <c r="C343" s="6" t="s">
        <v>89</v>
      </c>
      <c r="D343" s="6" t="s">
        <v>74</v>
      </c>
      <c r="E343" s="6" t="s">
        <v>166</v>
      </c>
      <c r="F343" t="s">
        <v>76</v>
      </c>
      <c r="G343">
        <v>7</v>
      </c>
      <c r="H343" s="7">
        <v>804.44</v>
      </c>
    </row>
    <row r="344" spans="2:8" x14ac:dyDescent="0.25">
      <c r="B344" s="6" t="s">
        <v>64</v>
      </c>
      <c r="C344" s="6" t="s">
        <v>89</v>
      </c>
      <c r="D344" s="6" t="s">
        <v>74</v>
      </c>
      <c r="E344" s="6" t="s">
        <v>167</v>
      </c>
      <c r="F344" t="s">
        <v>287</v>
      </c>
      <c r="G344">
        <v>7</v>
      </c>
      <c r="H344" s="7">
        <v>116.20000000000002</v>
      </c>
    </row>
    <row r="345" spans="2:8" x14ac:dyDescent="0.25">
      <c r="B345" s="6" t="s">
        <v>65</v>
      </c>
      <c r="C345" s="6" t="s">
        <v>89</v>
      </c>
      <c r="D345" s="6" t="s">
        <v>74</v>
      </c>
      <c r="E345" s="6" t="s">
        <v>167</v>
      </c>
      <c r="F345" t="s">
        <v>287</v>
      </c>
      <c r="G345">
        <v>7</v>
      </c>
      <c r="H345" s="7">
        <v>146.44</v>
      </c>
    </row>
    <row r="346" spans="2:8" x14ac:dyDescent="0.25">
      <c r="B346" s="6" t="s">
        <v>65</v>
      </c>
      <c r="C346" s="6" t="s">
        <v>89</v>
      </c>
      <c r="D346" s="6" t="s">
        <v>86</v>
      </c>
      <c r="E346" s="6" t="s">
        <v>167</v>
      </c>
      <c r="F346" t="s">
        <v>82</v>
      </c>
      <c r="G346">
        <v>7</v>
      </c>
      <c r="H346" s="7">
        <v>904.96</v>
      </c>
    </row>
    <row r="347" spans="2:8" x14ac:dyDescent="0.25">
      <c r="B347" s="6" t="s">
        <v>16</v>
      </c>
      <c r="C347" s="6" t="s">
        <v>89</v>
      </c>
      <c r="D347" s="6" t="s">
        <v>87</v>
      </c>
      <c r="E347" s="6" t="s">
        <v>166</v>
      </c>
      <c r="F347" t="s">
        <v>84</v>
      </c>
      <c r="G347">
        <v>7</v>
      </c>
      <c r="H347" s="7">
        <v>251.85999999999999</v>
      </c>
    </row>
    <row r="348" spans="2:8" x14ac:dyDescent="0.25">
      <c r="B348" s="6" t="s">
        <v>69</v>
      </c>
      <c r="C348" s="6" t="s">
        <v>89</v>
      </c>
      <c r="D348" s="6" t="s">
        <v>87</v>
      </c>
      <c r="E348" s="6" t="s">
        <v>166</v>
      </c>
      <c r="F348" t="s">
        <v>85</v>
      </c>
      <c r="G348">
        <v>7</v>
      </c>
      <c r="H348" s="7">
        <v>132.51</v>
      </c>
    </row>
    <row r="349" spans="2:8" x14ac:dyDescent="0.25">
      <c r="B349" s="6" t="s">
        <v>15</v>
      </c>
      <c r="C349" s="6" t="s">
        <v>90</v>
      </c>
      <c r="D349" s="6" t="s">
        <v>74</v>
      </c>
      <c r="E349" s="6" t="s">
        <v>167</v>
      </c>
      <c r="F349" t="s">
        <v>75</v>
      </c>
      <c r="G349">
        <v>7</v>
      </c>
      <c r="H349" s="7">
        <v>422.94</v>
      </c>
    </row>
    <row r="350" spans="2:8" x14ac:dyDescent="0.25">
      <c r="B350" s="6" t="s">
        <v>68</v>
      </c>
      <c r="C350" s="6" t="s">
        <v>90</v>
      </c>
      <c r="D350" s="6" t="s">
        <v>74</v>
      </c>
      <c r="E350" s="6" t="s">
        <v>167</v>
      </c>
      <c r="F350" t="s">
        <v>75</v>
      </c>
      <c r="G350">
        <v>7</v>
      </c>
      <c r="H350" s="7">
        <v>439.18</v>
      </c>
    </row>
    <row r="351" spans="2:8" x14ac:dyDescent="0.25">
      <c r="B351" s="6" t="s">
        <v>63</v>
      </c>
      <c r="C351" s="6" t="s">
        <v>90</v>
      </c>
      <c r="D351" s="6" t="s">
        <v>74</v>
      </c>
      <c r="E351" s="6" t="s">
        <v>166</v>
      </c>
      <c r="F351" t="s">
        <v>76</v>
      </c>
      <c r="G351">
        <v>7</v>
      </c>
      <c r="H351" s="7">
        <v>740.18</v>
      </c>
    </row>
    <row r="352" spans="2:8" x14ac:dyDescent="0.25">
      <c r="B352" s="6" t="s">
        <v>17</v>
      </c>
      <c r="C352" s="6" t="s">
        <v>90</v>
      </c>
      <c r="D352" s="6" t="s">
        <v>74</v>
      </c>
      <c r="E352" s="6" t="s">
        <v>167</v>
      </c>
      <c r="F352" t="s">
        <v>287</v>
      </c>
      <c r="G352">
        <v>7</v>
      </c>
      <c r="H352" s="7">
        <v>116.34</v>
      </c>
    </row>
    <row r="353" spans="2:8" x14ac:dyDescent="0.25">
      <c r="B353" s="6" t="s">
        <v>68</v>
      </c>
      <c r="C353" s="6" t="s">
        <v>90</v>
      </c>
      <c r="D353" s="6" t="s">
        <v>74</v>
      </c>
      <c r="E353" s="6" t="s">
        <v>166</v>
      </c>
      <c r="F353" t="s">
        <v>287</v>
      </c>
      <c r="G353">
        <v>7</v>
      </c>
      <c r="H353" s="7">
        <v>145.25</v>
      </c>
    </row>
    <row r="354" spans="2:8" x14ac:dyDescent="0.25">
      <c r="B354" s="6" t="s">
        <v>68</v>
      </c>
      <c r="C354" s="6" t="s">
        <v>90</v>
      </c>
      <c r="D354" s="6" t="s">
        <v>74</v>
      </c>
      <c r="E354" s="6" t="s">
        <v>167</v>
      </c>
      <c r="F354" t="s">
        <v>287</v>
      </c>
      <c r="G354">
        <v>7</v>
      </c>
      <c r="H354" s="7">
        <v>114.24000000000001</v>
      </c>
    </row>
    <row r="355" spans="2:8" x14ac:dyDescent="0.25">
      <c r="B355" s="6" t="s">
        <v>65</v>
      </c>
      <c r="C355" s="6" t="s">
        <v>90</v>
      </c>
      <c r="D355" s="6" t="s">
        <v>86</v>
      </c>
      <c r="E355" s="6" t="s">
        <v>167</v>
      </c>
      <c r="F355" t="s">
        <v>82</v>
      </c>
      <c r="G355">
        <v>7</v>
      </c>
      <c r="H355" s="7">
        <v>751.17000000000007</v>
      </c>
    </row>
    <row r="356" spans="2:8" x14ac:dyDescent="0.25">
      <c r="B356" s="6" t="s">
        <v>64</v>
      </c>
      <c r="C356" s="6" t="s">
        <v>73</v>
      </c>
      <c r="D356" s="6" t="s">
        <v>74</v>
      </c>
      <c r="E356" s="6" t="s">
        <v>166</v>
      </c>
      <c r="F356" t="s">
        <v>76</v>
      </c>
      <c r="G356">
        <v>8</v>
      </c>
      <c r="H356" s="7">
        <v>856.08</v>
      </c>
    </row>
    <row r="357" spans="2:8" x14ac:dyDescent="0.25">
      <c r="B357" s="6" t="s">
        <v>64</v>
      </c>
      <c r="C357" s="6" t="s">
        <v>73</v>
      </c>
      <c r="D357" s="6" t="s">
        <v>74</v>
      </c>
      <c r="E357" s="6" t="s">
        <v>167</v>
      </c>
      <c r="F357" t="s">
        <v>287</v>
      </c>
      <c r="G357">
        <v>8</v>
      </c>
      <c r="H357" s="7">
        <v>159.91999999999999</v>
      </c>
    </row>
    <row r="358" spans="2:8" x14ac:dyDescent="0.25">
      <c r="B358" s="6" t="s">
        <v>65</v>
      </c>
      <c r="C358" s="6" t="s">
        <v>73</v>
      </c>
      <c r="D358" s="6" t="s">
        <v>74</v>
      </c>
      <c r="E358" s="6" t="s">
        <v>167</v>
      </c>
      <c r="F358" t="s">
        <v>287</v>
      </c>
      <c r="G358">
        <v>8</v>
      </c>
      <c r="H358" s="7">
        <v>162.16</v>
      </c>
    </row>
    <row r="359" spans="2:8" x14ac:dyDescent="0.25">
      <c r="B359" s="6" t="s">
        <v>66</v>
      </c>
      <c r="C359" s="6" t="s">
        <v>73</v>
      </c>
      <c r="D359" s="6" t="s">
        <v>74</v>
      </c>
      <c r="E359" s="6" t="s">
        <v>167</v>
      </c>
      <c r="F359" t="s">
        <v>287</v>
      </c>
      <c r="G359">
        <v>8</v>
      </c>
      <c r="H359" s="7">
        <v>146.24</v>
      </c>
    </row>
    <row r="360" spans="2:8" x14ac:dyDescent="0.25">
      <c r="B360" s="6" t="s">
        <v>18</v>
      </c>
      <c r="C360" s="6" t="s">
        <v>73</v>
      </c>
      <c r="D360" s="6" t="s">
        <v>74</v>
      </c>
      <c r="E360" s="6" t="s">
        <v>166</v>
      </c>
      <c r="F360" t="s">
        <v>84</v>
      </c>
      <c r="G360">
        <v>8</v>
      </c>
      <c r="H360" s="7">
        <v>280.56</v>
      </c>
    </row>
    <row r="361" spans="2:8" x14ac:dyDescent="0.25">
      <c r="B361" s="6" t="s">
        <v>16</v>
      </c>
      <c r="C361" s="6" t="s">
        <v>73</v>
      </c>
      <c r="D361" s="6" t="s">
        <v>86</v>
      </c>
      <c r="E361" s="6" t="s">
        <v>167</v>
      </c>
      <c r="F361" t="s">
        <v>76</v>
      </c>
      <c r="G361">
        <v>8</v>
      </c>
      <c r="H361" s="7">
        <v>708.4</v>
      </c>
    </row>
    <row r="362" spans="2:8" x14ac:dyDescent="0.25">
      <c r="B362" s="6" t="s">
        <v>57</v>
      </c>
      <c r="C362" s="6" t="s">
        <v>73</v>
      </c>
      <c r="D362" s="6" t="s">
        <v>86</v>
      </c>
      <c r="E362" s="6" t="s">
        <v>167</v>
      </c>
      <c r="F362" t="s">
        <v>82</v>
      </c>
      <c r="G362">
        <v>8</v>
      </c>
      <c r="H362" s="7">
        <v>1057.2</v>
      </c>
    </row>
    <row r="363" spans="2:8" x14ac:dyDescent="0.25">
      <c r="B363" s="6" t="s">
        <v>67</v>
      </c>
      <c r="C363" s="6" t="s">
        <v>73</v>
      </c>
      <c r="D363" s="6" t="s">
        <v>86</v>
      </c>
      <c r="E363" s="6" t="s">
        <v>166</v>
      </c>
      <c r="F363" t="s">
        <v>82</v>
      </c>
      <c r="G363">
        <v>8</v>
      </c>
      <c r="H363" s="7">
        <v>996.72</v>
      </c>
    </row>
    <row r="364" spans="2:8" x14ac:dyDescent="0.25">
      <c r="B364" s="6" t="s">
        <v>16</v>
      </c>
      <c r="C364" s="6" t="s">
        <v>73</v>
      </c>
      <c r="D364" s="6" t="s">
        <v>86</v>
      </c>
      <c r="E364" s="6" t="s">
        <v>166</v>
      </c>
      <c r="F364" t="s">
        <v>84</v>
      </c>
      <c r="G364">
        <v>8</v>
      </c>
      <c r="H364" s="7">
        <v>292.16000000000003</v>
      </c>
    </row>
    <row r="365" spans="2:8" x14ac:dyDescent="0.25">
      <c r="B365" s="6" t="s">
        <v>15</v>
      </c>
      <c r="C365" s="6" t="s">
        <v>73</v>
      </c>
      <c r="D365" s="6" t="s">
        <v>87</v>
      </c>
      <c r="E365" s="6" t="s">
        <v>166</v>
      </c>
      <c r="F365" t="s">
        <v>75</v>
      </c>
      <c r="G365">
        <v>8</v>
      </c>
      <c r="H365" s="7">
        <v>509.12</v>
      </c>
    </row>
    <row r="366" spans="2:8" x14ac:dyDescent="0.25">
      <c r="B366" s="6" t="s">
        <v>16</v>
      </c>
      <c r="C366" s="6" t="s">
        <v>73</v>
      </c>
      <c r="D366" s="6" t="s">
        <v>87</v>
      </c>
      <c r="E366" s="6" t="s">
        <v>166</v>
      </c>
      <c r="F366" t="s">
        <v>75</v>
      </c>
      <c r="G366">
        <v>8</v>
      </c>
      <c r="H366" s="7">
        <v>559.91999999999996</v>
      </c>
    </row>
    <row r="367" spans="2:8" x14ac:dyDescent="0.25">
      <c r="B367" s="6" t="s">
        <v>65</v>
      </c>
      <c r="C367" s="6" t="s">
        <v>73</v>
      </c>
      <c r="D367" s="6" t="s">
        <v>87</v>
      </c>
      <c r="E367" s="6" t="s">
        <v>167</v>
      </c>
      <c r="F367" t="s">
        <v>85</v>
      </c>
      <c r="G367">
        <v>8</v>
      </c>
      <c r="H367" s="7">
        <v>115.76</v>
      </c>
    </row>
    <row r="368" spans="2:8" x14ac:dyDescent="0.25">
      <c r="B368" s="6" t="s">
        <v>63</v>
      </c>
      <c r="C368" s="6" t="s">
        <v>88</v>
      </c>
      <c r="D368" s="6" t="s">
        <v>74</v>
      </c>
      <c r="E368" s="6" t="s">
        <v>167</v>
      </c>
      <c r="F368" t="s">
        <v>80</v>
      </c>
      <c r="G368">
        <v>8</v>
      </c>
      <c r="H368" s="7">
        <v>138.24</v>
      </c>
    </row>
    <row r="369" spans="2:8" x14ac:dyDescent="0.25">
      <c r="B369" s="6" t="s">
        <v>18</v>
      </c>
      <c r="C369" s="6" t="s">
        <v>88</v>
      </c>
      <c r="D369" s="6" t="s">
        <v>74</v>
      </c>
      <c r="E369" s="6" t="s">
        <v>167</v>
      </c>
      <c r="F369" t="s">
        <v>287</v>
      </c>
      <c r="G369">
        <v>8</v>
      </c>
      <c r="H369" s="7">
        <v>155.28</v>
      </c>
    </row>
    <row r="370" spans="2:8" x14ac:dyDescent="0.25">
      <c r="B370" s="6" t="s">
        <v>57</v>
      </c>
      <c r="C370" s="6" t="s">
        <v>88</v>
      </c>
      <c r="D370" s="6" t="s">
        <v>74</v>
      </c>
      <c r="E370" s="6" t="s">
        <v>167</v>
      </c>
      <c r="F370" t="s">
        <v>287</v>
      </c>
      <c r="G370">
        <v>8</v>
      </c>
      <c r="H370" s="7">
        <v>149.36000000000001</v>
      </c>
    </row>
    <row r="371" spans="2:8" x14ac:dyDescent="0.25">
      <c r="B371" s="6" t="s">
        <v>64</v>
      </c>
      <c r="C371" s="6" t="s">
        <v>88</v>
      </c>
      <c r="D371" s="6" t="s">
        <v>74</v>
      </c>
      <c r="E371" s="6" t="s">
        <v>167</v>
      </c>
      <c r="F371" t="s">
        <v>287</v>
      </c>
      <c r="G371">
        <v>8</v>
      </c>
      <c r="H371" s="7">
        <v>167.68</v>
      </c>
    </row>
    <row r="372" spans="2:8" x14ac:dyDescent="0.25">
      <c r="B372" s="6" t="s">
        <v>67</v>
      </c>
      <c r="C372" s="6" t="s">
        <v>88</v>
      </c>
      <c r="D372" s="6" t="s">
        <v>74</v>
      </c>
      <c r="E372" s="6" t="s">
        <v>167</v>
      </c>
      <c r="F372" t="s">
        <v>287</v>
      </c>
      <c r="G372">
        <v>8</v>
      </c>
      <c r="H372" s="7">
        <v>147.28</v>
      </c>
    </row>
    <row r="373" spans="2:8" x14ac:dyDescent="0.25">
      <c r="B373" s="6" t="s">
        <v>16</v>
      </c>
      <c r="C373" s="6" t="s">
        <v>88</v>
      </c>
      <c r="D373" s="6" t="s">
        <v>86</v>
      </c>
      <c r="E373" s="6" t="s">
        <v>167</v>
      </c>
      <c r="F373" t="s">
        <v>82</v>
      </c>
      <c r="G373">
        <v>8</v>
      </c>
      <c r="H373" s="7">
        <v>886.8</v>
      </c>
    </row>
    <row r="374" spans="2:8" x14ac:dyDescent="0.25">
      <c r="B374" s="6" t="s">
        <v>66</v>
      </c>
      <c r="C374" s="6" t="s">
        <v>88</v>
      </c>
      <c r="D374" s="6" t="s">
        <v>86</v>
      </c>
      <c r="E374" s="6" t="s">
        <v>166</v>
      </c>
      <c r="F374" t="s">
        <v>82</v>
      </c>
      <c r="G374">
        <v>8</v>
      </c>
      <c r="H374" s="7">
        <v>857.2</v>
      </c>
    </row>
    <row r="375" spans="2:8" x14ac:dyDescent="0.25">
      <c r="B375" s="6" t="s">
        <v>69</v>
      </c>
      <c r="C375" s="6" t="s">
        <v>88</v>
      </c>
      <c r="D375" s="6" t="s">
        <v>86</v>
      </c>
      <c r="E375" s="6" t="s">
        <v>167</v>
      </c>
      <c r="F375" t="s">
        <v>82</v>
      </c>
      <c r="G375">
        <v>8</v>
      </c>
      <c r="H375" s="7">
        <v>1031.52</v>
      </c>
    </row>
    <row r="376" spans="2:8" x14ac:dyDescent="0.25">
      <c r="B376" s="6" t="s">
        <v>17</v>
      </c>
      <c r="C376" s="6" t="s">
        <v>88</v>
      </c>
      <c r="D376" s="6" t="s">
        <v>86</v>
      </c>
      <c r="E376" s="6" t="s">
        <v>166</v>
      </c>
      <c r="F376" t="s">
        <v>84</v>
      </c>
      <c r="G376">
        <v>8</v>
      </c>
      <c r="H376" s="7">
        <v>282.16000000000003</v>
      </c>
    </row>
    <row r="377" spans="2:8" x14ac:dyDescent="0.25">
      <c r="B377" s="6" t="s">
        <v>68</v>
      </c>
      <c r="C377" s="6" t="s">
        <v>88</v>
      </c>
      <c r="D377" s="6" t="s">
        <v>86</v>
      </c>
      <c r="E377" s="6" t="s">
        <v>166</v>
      </c>
      <c r="F377" t="s">
        <v>84</v>
      </c>
      <c r="G377">
        <v>8</v>
      </c>
      <c r="H377" s="7">
        <v>235.52</v>
      </c>
    </row>
    <row r="378" spans="2:8" x14ac:dyDescent="0.25">
      <c r="B378" s="6" t="s">
        <v>17</v>
      </c>
      <c r="C378" s="6" t="s">
        <v>89</v>
      </c>
      <c r="D378" s="6" t="s">
        <v>74</v>
      </c>
      <c r="E378" s="6" t="s">
        <v>166</v>
      </c>
      <c r="F378" t="s">
        <v>287</v>
      </c>
      <c r="G378">
        <v>8</v>
      </c>
      <c r="H378" s="7">
        <v>163.28</v>
      </c>
    </row>
    <row r="379" spans="2:8" x14ac:dyDescent="0.25">
      <c r="B379" s="6" t="s">
        <v>64</v>
      </c>
      <c r="C379" s="6" t="s">
        <v>89</v>
      </c>
      <c r="D379" s="6" t="s">
        <v>74</v>
      </c>
      <c r="E379" s="6" t="s">
        <v>166</v>
      </c>
      <c r="F379" t="s">
        <v>287</v>
      </c>
      <c r="G379">
        <v>8</v>
      </c>
      <c r="H379" s="7">
        <v>164.16</v>
      </c>
    </row>
    <row r="380" spans="2:8" x14ac:dyDescent="0.25">
      <c r="B380" s="6" t="s">
        <v>66</v>
      </c>
      <c r="C380" s="6" t="s">
        <v>89</v>
      </c>
      <c r="D380" s="6" t="s">
        <v>74</v>
      </c>
      <c r="E380" s="6" t="s">
        <v>166</v>
      </c>
      <c r="F380" t="s">
        <v>287</v>
      </c>
      <c r="G380">
        <v>8</v>
      </c>
      <c r="H380" s="7">
        <v>151.04</v>
      </c>
    </row>
    <row r="381" spans="2:8" x14ac:dyDescent="0.25">
      <c r="B381" s="6" t="s">
        <v>67</v>
      </c>
      <c r="C381" s="6" t="s">
        <v>89</v>
      </c>
      <c r="D381" s="6" t="s">
        <v>74</v>
      </c>
      <c r="E381" s="6" t="s">
        <v>166</v>
      </c>
      <c r="F381" t="s">
        <v>287</v>
      </c>
      <c r="G381">
        <v>8</v>
      </c>
      <c r="H381" s="7">
        <v>147.28</v>
      </c>
    </row>
    <row r="382" spans="2:8" x14ac:dyDescent="0.25">
      <c r="B382" s="6" t="s">
        <v>15</v>
      </c>
      <c r="C382" s="6" t="s">
        <v>89</v>
      </c>
      <c r="D382" s="6" t="s">
        <v>86</v>
      </c>
      <c r="E382" s="6" t="s">
        <v>166</v>
      </c>
      <c r="F382" t="s">
        <v>82</v>
      </c>
      <c r="G382">
        <v>8</v>
      </c>
      <c r="H382" s="7">
        <v>962.08</v>
      </c>
    </row>
    <row r="383" spans="2:8" x14ac:dyDescent="0.25">
      <c r="B383" s="6" t="s">
        <v>15</v>
      </c>
      <c r="C383" s="6" t="s">
        <v>89</v>
      </c>
      <c r="D383" s="6" t="s">
        <v>86</v>
      </c>
      <c r="E383" s="6" t="s">
        <v>167</v>
      </c>
      <c r="F383" t="s">
        <v>82</v>
      </c>
      <c r="G383">
        <v>8</v>
      </c>
      <c r="H383" s="7">
        <v>787.12</v>
      </c>
    </row>
    <row r="384" spans="2:8" x14ac:dyDescent="0.25">
      <c r="B384" s="6" t="s">
        <v>17</v>
      </c>
      <c r="C384" s="6" t="s">
        <v>89</v>
      </c>
      <c r="D384" s="6" t="s">
        <v>86</v>
      </c>
      <c r="E384" s="6" t="s">
        <v>167</v>
      </c>
      <c r="F384" t="s">
        <v>82</v>
      </c>
      <c r="G384">
        <v>8</v>
      </c>
      <c r="H384" s="7">
        <v>1048.32</v>
      </c>
    </row>
    <row r="385" spans="2:8" x14ac:dyDescent="0.25">
      <c r="B385" s="6" t="s">
        <v>18</v>
      </c>
      <c r="C385" s="6" t="s">
        <v>89</v>
      </c>
      <c r="D385" s="6" t="s">
        <v>86</v>
      </c>
      <c r="E385" s="6" t="s">
        <v>166</v>
      </c>
      <c r="F385" t="s">
        <v>82</v>
      </c>
      <c r="G385">
        <v>8</v>
      </c>
      <c r="H385" s="7">
        <v>1036.08</v>
      </c>
    </row>
    <row r="386" spans="2:8" x14ac:dyDescent="0.25">
      <c r="B386" s="6" t="s">
        <v>64</v>
      </c>
      <c r="C386" s="6" t="s">
        <v>89</v>
      </c>
      <c r="D386" s="6" t="s">
        <v>86</v>
      </c>
      <c r="E386" s="6" t="s">
        <v>167</v>
      </c>
      <c r="F386" t="s">
        <v>82</v>
      </c>
      <c r="G386">
        <v>8</v>
      </c>
      <c r="H386" s="7">
        <v>830</v>
      </c>
    </row>
    <row r="387" spans="2:8" x14ac:dyDescent="0.25">
      <c r="B387" s="6" t="s">
        <v>68</v>
      </c>
      <c r="C387" s="6" t="s">
        <v>89</v>
      </c>
      <c r="D387" s="6" t="s">
        <v>86</v>
      </c>
      <c r="E387" s="6" t="s">
        <v>167</v>
      </c>
      <c r="F387" t="s">
        <v>82</v>
      </c>
      <c r="G387">
        <v>8</v>
      </c>
      <c r="H387" s="7">
        <v>943.04</v>
      </c>
    </row>
    <row r="388" spans="2:8" x14ac:dyDescent="0.25">
      <c r="B388" s="6" t="s">
        <v>67</v>
      </c>
      <c r="C388" s="6" t="s">
        <v>90</v>
      </c>
      <c r="D388" s="6" t="s">
        <v>74</v>
      </c>
      <c r="E388" s="6" t="s">
        <v>166</v>
      </c>
      <c r="F388" t="s">
        <v>75</v>
      </c>
      <c r="G388">
        <v>8</v>
      </c>
      <c r="H388" s="7">
        <v>480</v>
      </c>
    </row>
    <row r="389" spans="2:8" x14ac:dyDescent="0.25">
      <c r="B389" s="6" t="s">
        <v>17</v>
      </c>
      <c r="C389" s="6" t="s">
        <v>90</v>
      </c>
      <c r="D389" s="6" t="s">
        <v>74</v>
      </c>
      <c r="E389" s="6" t="s">
        <v>166</v>
      </c>
      <c r="F389" t="s">
        <v>287</v>
      </c>
      <c r="G389">
        <v>8</v>
      </c>
      <c r="H389" s="7">
        <v>145.19999999999999</v>
      </c>
    </row>
    <row r="390" spans="2:8" x14ac:dyDescent="0.25">
      <c r="B390" s="6" t="s">
        <v>15</v>
      </c>
      <c r="C390" s="6" t="s">
        <v>90</v>
      </c>
      <c r="D390" s="6" t="s">
        <v>86</v>
      </c>
      <c r="E390" s="6" t="s">
        <v>167</v>
      </c>
      <c r="F390" t="s">
        <v>82</v>
      </c>
      <c r="G390">
        <v>8</v>
      </c>
      <c r="H390" s="7">
        <v>1056.48</v>
      </c>
    </row>
    <row r="391" spans="2:8" x14ac:dyDescent="0.25">
      <c r="B391" s="6" t="s">
        <v>17</v>
      </c>
      <c r="C391" s="6" t="s">
        <v>90</v>
      </c>
      <c r="D391" s="6" t="s">
        <v>86</v>
      </c>
      <c r="E391" s="6" t="s">
        <v>166</v>
      </c>
      <c r="F391" t="s">
        <v>84</v>
      </c>
      <c r="G391">
        <v>8</v>
      </c>
      <c r="H391" s="7">
        <v>256.8</v>
      </c>
    </row>
    <row r="392" spans="2:8" x14ac:dyDescent="0.25">
      <c r="B392" s="6" t="s">
        <v>18</v>
      </c>
      <c r="C392" s="6" t="s">
        <v>73</v>
      </c>
      <c r="D392" s="6" t="s">
        <v>86</v>
      </c>
      <c r="E392" s="6" t="s">
        <v>167</v>
      </c>
      <c r="F392" t="s">
        <v>82</v>
      </c>
      <c r="G392">
        <v>9</v>
      </c>
      <c r="H392" s="7">
        <v>967.59</v>
      </c>
    </row>
    <row r="393" spans="2:8" x14ac:dyDescent="0.25">
      <c r="B393" s="6" t="s">
        <v>64</v>
      </c>
      <c r="C393" s="6" t="s">
        <v>73</v>
      </c>
      <c r="D393" s="6" t="s">
        <v>86</v>
      </c>
      <c r="E393" s="6" t="s">
        <v>167</v>
      </c>
      <c r="F393" t="s">
        <v>82</v>
      </c>
      <c r="G393">
        <v>9</v>
      </c>
      <c r="H393" s="7">
        <v>1073.7</v>
      </c>
    </row>
    <row r="394" spans="2:8" x14ac:dyDescent="0.25">
      <c r="B394" s="6" t="s">
        <v>68</v>
      </c>
      <c r="C394" s="6" t="s">
        <v>73</v>
      </c>
      <c r="D394" s="6" t="s">
        <v>86</v>
      </c>
      <c r="E394" s="6" t="s">
        <v>166</v>
      </c>
      <c r="F394" t="s">
        <v>82</v>
      </c>
      <c r="G394">
        <v>9</v>
      </c>
      <c r="H394" s="7">
        <v>895.77</v>
      </c>
    </row>
    <row r="395" spans="2:8" x14ac:dyDescent="0.25">
      <c r="B395" s="6" t="s">
        <v>15</v>
      </c>
      <c r="C395" s="6" t="s">
        <v>73</v>
      </c>
      <c r="D395" s="6" t="s">
        <v>86</v>
      </c>
      <c r="E395" s="6" t="s">
        <v>166</v>
      </c>
      <c r="F395" t="s">
        <v>84</v>
      </c>
      <c r="G395">
        <v>9</v>
      </c>
      <c r="H395" s="7">
        <v>316.26</v>
      </c>
    </row>
    <row r="396" spans="2:8" x14ac:dyDescent="0.25">
      <c r="B396" s="6" t="s">
        <v>57</v>
      </c>
      <c r="C396" s="6" t="s">
        <v>73</v>
      </c>
      <c r="D396" s="6" t="s">
        <v>87</v>
      </c>
      <c r="E396" s="6" t="s">
        <v>166</v>
      </c>
      <c r="F396" t="s">
        <v>77</v>
      </c>
      <c r="G396">
        <v>9</v>
      </c>
      <c r="H396" s="7">
        <v>35.19</v>
      </c>
    </row>
    <row r="397" spans="2:8" x14ac:dyDescent="0.25">
      <c r="B397" s="6" t="s">
        <v>64</v>
      </c>
      <c r="C397" s="6" t="s">
        <v>73</v>
      </c>
      <c r="D397" s="6" t="s">
        <v>87</v>
      </c>
      <c r="E397" s="6" t="s">
        <v>166</v>
      </c>
      <c r="F397" t="s">
        <v>77</v>
      </c>
      <c r="G397">
        <v>9</v>
      </c>
      <c r="H397" s="7">
        <v>31.5</v>
      </c>
    </row>
    <row r="398" spans="2:8" x14ac:dyDescent="0.25">
      <c r="B398" s="6" t="s">
        <v>65</v>
      </c>
      <c r="C398" s="6" t="s">
        <v>73</v>
      </c>
      <c r="D398" s="6" t="s">
        <v>87</v>
      </c>
      <c r="E398" s="6" t="s">
        <v>166</v>
      </c>
      <c r="F398" t="s">
        <v>77</v>
      </c>
      <c r="G398">
        <v>9</v>
      </c>
      <c r="H398" s="7">
        <v>28.98</v>
      </c>
    </row>
    <row r="399" spans="2:8" x14ac:dyDescent="0.25">
      <c r="B399" s="6" t="s">
        <v>67</v>
      </c>
      <c r="C399" s="6" t="s">
        <v>73</v>
      </c>
      <c r="D399" s="6" t="s">
        <v>87</v>
      </c>
      <c r="E399" s="6" t="s">
        <v>166</v>
      </c>
      <c r="F399" t="s">
        <v>77</v>
      </c>
      <c r="G399">
        <v>9</v>
      </c>
      <c r="H399" s="7">
        <v>31.23</v>
      </c>
    </row>
    <row r="400" spans="2:8" x14ac:dyDescent="0.25">
      <c r="B400" s="6" t="s">
        <v>64</v>
      </c>
      <c r="C400" s="6" t="s">
        <v>88</v>
      </c>
      <c r="D400" s="6" t="s">
        <v>74</v>
      </c>
      <c r="E400" s="6" t="s">
        <v>166</v>
      </c>
      <c r="F400" t="s">
        <v>76</v>
      </c>
      <c r="G400">
        <v>9</v>
      </c>
      <c r="H400" s="7">
        <v>922.23</v>
      </c>
    </row>
    <row r="401" spans="2:8" x14ac:dyDescent="0.25">
      <c r="B401" s="6" t="s">
        <v>16</v>
      </c>
      <c r="C401" s="6" t="s">
        <v>88</v>
      </c>
      <c r="D401" s="6" t="s">
        <v>86</v>
      </c>
      <c r="E401" s="6" t="s">
        <v>167</v>
      </c>
      <c r="F401" t="s">
        <v>76</v>
      </c>
      <c r="G401">
        <v>9</v>
      </c>
      <c r="H401" s="7">
        <v>781.02</v>
      </c>
    </row>
    <row r="402" spans="2:8" x14ac:dyDescent="0.25">
      <c r="B402" s="6" t="s">
        <v>18</v>
      </c>
      <c r="C402" s="6" t="s">
        <v>88</v>
      </c>
      <c r="D402" s="6" t="s">
        <v>86</v>
      </c>
      <c r="E402" s="6" t="s">
        <v>166</v>
      </c>
      <c r="F402" t="s">
        <v>82</v>
      </c>
      <c r="G402">
        <v>9</v>
      </c>
      <c r="H402" s="7">
        <v>1068.57</v>
      </c>
    </row>
    <row r="403" spans="2:8" x14ac:dyDescent="0.25">
      <c r="B403" s="6" t="s">
        <v>68</v>
      </c>
      <c r="C403" s="6" t="s">
        <v>88</v>
      </c>
      <c r="D403" s="6" t="s">
        <v>86</v>
      </c>
      <c r="E403" s="6" t="s">
        <v>167</v>
      </c>
      <c r="F403" t="s">
        <v>82</v>
      </c>
      <c r="G403">
        <v>9</v>
      </c>
      <c r="H403" s="7">
        <v>987.48</v>
      </c>
    </row>
    <row r="404" spans="2:8" x14ac:dyDescent="0.25">
      <c r="B404" s="6" t="s">
        <v>63</v>
      </c>
      <c r="C404" s="6" t="s">
        <v>88</v>
      </c>
      <c r="D404" s="6" t="s">
        <v>86</v>
      </c>
      <c r="E404" s="6" t="s">
        <v>167</v>
      </c>
      <c r="F404" t="s">
        <v>82</v>
      </c>
      <c r="G404">
        <v>9</v>
      </c>
      <c r="H404" s="7">
        <v>916.92</v>
      </c>
    </row>
    <row r="405" spans="2:8" x14ac:dyDescent="0.25">
      <c r="B405" s="6" t="s">
        <v>16</v>
      </c>
      <c r="C405" s="6" t="s">
        <v>88</v>
      </c>
      <c r="D405" s="6" t="s">
        <v>86</v>
      </c>
      <c r="E405" s="6" t="s">
        <v>166</v>
      </c>
      <c r="F405" t="s">
        <v>84</v>
      </c>
      <c r="G405">
        <v>9</v>
      </c>
      <c r="H405" s="7">
        <v>278.90999999999997</v>
      </c>
    </row>
    <row r="406" spans="2:8" x14ac:dyDescent="0.25">
      <c r="B406" s="6" t="s">
        <v>64</v>
      </c>
      <c r="C406" s="6" t="s">
        <v>88</v>
      </c>
      <c r="D406" s="6" t="s">
        <v>87</v>
      </c>
      <c r="E406" s="6" t="s">
        <v>167</v>
      </c>
      <c r="F406" t="s">
        <v>85</v>
      </c>
      <c r="G406">
        <v>9</v>
      </c>
      <c r="H406" s="7">
        <v>162.35999999999999</v>
      </c>
    </row>
    <row r="407" spans="2:8" x14ac:dyDescent="0.25">
      <c r="B407" s="6" t="s">
        <v>65</v>
      </c>
      <c r="C407" s="6" t="s">
        <v>88</v>
      </c>
      <c r="D407" s="6" t="s">
        <v>87</v>
      </c>
      <c r="E407" s="6" t="s">
        <v>167</v>
      </c>
      <c r="F407" t="s">
        <v>85</v>
      </c>
      <c r="G407">
        <v>9</v>
      </c>
      <c r="H407" s="7">
        <v>164.88</v>
      </c>
    </row>
    <row r="408" spans="2:8" x14ac:dyDescent="0.25">
      <c r="B408" s="6" t="s">
        <v>67</v>
      </c>
      <c r="C408" s="6" t="s">
        <v>88</v>
      </c>
      <c r="D408" s="6" t="s">
        <v>87</v>
      </c>
      <c r="E408" s="6" t="s">
        <v>167</v>
      </c>
      <c r="F408" t="s">
        <v>85</v>
      </c>
      <c r="G408">
        <v>9</v>
      </c>
      <c r="H408" s="7">
        <v>152.82</v>
      </c>
    </row>
    <row r="409" spans="2:8" x14ac:dyDescent="0.25">
      <c r="B409" s="6" t="s">
        <v>67</v>
      </c>
      <c r="C409" s="6" t="s">
        <v>89</v>
      </c>
      <c r="D409" s="6" t="s">
        <v>74</v>
      </c>
      <c r="E409" s="6" t="s">
        <v>166</v>
      </c>
      <c r="F409" t="s">
        <v>79</v>
      </c>
      <c r="G409">
        <v>9</v>
      </c>
      <c r="H409" s="7">
        <v>127.53</v>
      </c>
    </row>
    <row r="410" spans="2:8" x14ac:dyDescent="0.25">
      <c r="B410" s="6" t="s">
        <v>68</v>
      </c>
      <c r="C410" s="6" t="s">
        <v>89</v>
      </c>
      <c r="D410" s="6" t="s">
        <v>74</v>
      </c>
      <c r="E410" s="6" t="s">
        <v>166</v>
      </c>
      <c r="F410" t="s">
        <v>79</v>
      </c>
      <c r="G410">
        <v>9</v>
      </c>
      <c r="H410" s="7">
        <v>110.42999999999999</v>
      </c>
    </row>
    <row r="411" spans="2:8" x14ac:dyDescent="0.25">
      <c r="B411" s="6" t="s">
        <v>17</v>
      </c>
      <c r="C411" s="6" t="s">
        <v>89</v>
      </c>
      <c r="D411" s="6" t="s">
        <v>74</v>
      </c>
      <c r="E411" s="6" t="s">
        <v>166</v>
      </c>
      <c r="F411" t="s">
        <v>84</v>
      </c>
      <c r="G411">
        <v>9</v>
      </c>
      <c r="H411" s="7">
        <v>262.98</v>
      </c>
    </row>
    <row r="412" spans="2:8" x14ac:dyDescent="0.25">
      <c r="B412" s="6" t="s">
        <v>17</v>
      </c>
      <c r="C412" s="6" t="s">
        <v>89</v>
      </c>
      <c r="D412" s="6" t="s">
        <v>86</v>
      </c>
      <c r="E412" s="6" t="s">
        <v>167</v>
      </c>
      <c r="F412" t="s">
        <v>76</v>
      </c>
      <c r="G412">
        <v>9</v>
      </c>
      <c r="H412" s="7">
        <v>858.6</v>
      </c>
    </row>
    <row r="413" spans="2:8" x14ac:dyDescent="0.25">
      <c r="B413" s="6" t="s">
        <v>16</v>
      </c>
      <c r="C413" s="6" t="s">
        <v>89</v>
      </c>
      <c r="D413" s="6" t="s">
        <v>86</v>
      </c>
      <c r="E413" s="6" t="s">
        <v>167</v>
      </c>
      <c r="F413" t="s">
        <v>82</v>
      </c>
      <c r="G413">
        <v>9</v>
      </c>
      <c r="H413" s="7">
        <v>979.47</v>
      </c>
    </row>
    <row r="414" spans="2:8" x14ac:dyDescent="0.25">
      <c r="B414" s="6" t="s">
        <v>64</v>
      </c>
      <c r="C414" s="6" t="s">
        <v>89</v>
      </c>
      <c r="D414" s="6" t="s">
        <v>86</v>
      </c>
      <c r="E414" s="6" t="s">
        <v>166</v>
      </c>
      <c r="F414" t="s">
        <v>82</v>
      </c>
      <c r="G414">
        <v>9</v>
      </c>
      <c r="H414" s="7">
        <v>1162.98</v>
      </c>
    </row>
    <row r="415" spans="2:8" x14ac:dyDescent="0.25">
      <c r="B415" s="6" t="s">
        <v>15</v>
      </c>
      <c r="C415" s="6" t="s">
        <v>89</v>
      </c>
      <c r="D415" s="6" t="s">
        <v>87</v>
      </c>
      <c r="E415" s="6" t="s">
        <v>166</v>
      </c>
      <c r="F415" t="s">
        <v>84</v>
      </c>
      <c r="G415">
        <v>9</v>
      </c>
      <c r="H415" s="7">
        <v>252.09</v>
      </c>
    </row>
    <row r="416" spans="2:8" x14ac:dyDescent="0.25">
      <c r="B416" s="6" t="s">
        <v>15</v>
      </c>
      <c r="C416" s="6" t="s">
        <v>90</v>
      </c>
      <c r="D416" s="6" t="s">
        <v>74</v>
      </c>
      <c r="E416" s="6" t="s">
        <v>166</v>
      </c>
      <c r="F416" t="s">
        <v>79</v>
      </c>
      <c r="G416">
        <v>9</v>
      </c>
      <c r="H416" s="7">
        <v>107.01</v>
      </c>
    </row>
    <row r="417" spans="2:8" x14ac:dyDescent="0.25">
      <c r="B417" s="6" t="s">
        <v>16</v>
      </c>
      <c r="C417" s="6" t="s">
        <v>90</v>
      </c>
      <c r="D417" s="6" t="s">
        <v>74</v>
      </c>
      <c r="E417" s="6" t="s">
        <v>166</v>
      </c>
      <c r="F417" t="s">
        <v>79</v>
      </c>
      <c r="G417">
        <v>9</v>
      </c>
      <c r="H417" s="7">
        <v>132.84</v>
      </c>
    </row>
    <row r="418" spans="2:8" x14ac:dyDescent="0.25">
      <c r="B418" s="6" t="s">
        <v>64</v>
      </c>
      <c r="C418" s="6" t="s">
        <v>90</v>
      </c>
      <c r="D418" s="6" t="s">
        <v>74</v>
      </c>
      <c r="E418" s="6" t="s">
        <v>166</v>
      </c>
      <c r="F418" t="s">
        <v>79</v>
      </c>
      <c r="G418">
        <v>9</v>
      </c>
      <c r="H418" s="7">
        <v>134.64000000000001</v>
      </c>
    </row>
    <row r="419" spans="2:8" x14ac:dyDescent="0.25">
      <c r="B419" s="6" t="s">
        <v>66</v>
      </c>
      <c r="C419" s="6" t="s">
        <v>90</v>
      </c>
      <c r="D419" s="6" t="s">
        <v>74</v>
      </c>
      <c r="E419" s="6" t="s">
        <v>166</v>
      </c>
      <c r="F419" t="s">
        <v>79</v>
      </c>
      <c r="G419">
        <v>9</v>
      </c>
      <c r="H419" s="7">
        <v>116.28</v>
      </c>
    </row>
    <row r="420" spans="2:8" x14ac:dyDescent="0.25">
      <c r="B420" s="6" t="s">
        <v>67</v>
      </c>
      <c r="C420" s="6" t="s">
        <v>90</v>
      </c>
      <c r="D420" s="6" t="s">
        <v>74</v>
      </c>
      <c r="E420" s="6" t="s">
        <v>166</v>
      </c>
      <c r="F420" t="s">
        <v>79</v>
      </c>
      <c r="G420">
        <v>9</v>
      </c>
      <c r="H420" s="7">
        <v>116.91</v>
      </c>
    </row>
    <row r="421" spans="2:8" x14ac:dyDescent="0.25">
      <c r="B421" s="6" t="s">
        <v>63</v>
      </c>
      <c r="C421" s="6" t="s">
        <v>90</v>
      </c>
      <c r="D421" s="6" t="s">
        <v>74</v>
      </c>
      <c r="E421" s="6" t="s">
        <v>166</v>
      </c>
      <c r="F421" t="s">
        <v>79</v>
      </c>
      <c r="G421">
        <v>9</v>
      </c>
      <c r="H421" s="7">
        <v>126</v>
      </c>
    </row>
    <row r="422" spans="2:8" x14ac:dyDescent="0.25">
      <c r="B422" s="6" t="s">
        <v>16</v>
      </c>
      <c r="C422" s="6" t="s">
        <v>90</v>
      </c>
      <c r="D422" s="6" t="s">
        <v>86</v>
      </c>
      <c r="E422" s="6" t="s">
        <v>166</v>
      </c>
      <c r="F422" t="s">
        <v>82</v>
      </c>
      <c r="G422">
        <v>9</v>
      </c>
      <c r="H422" s="7">
        <v>1152.0899999999999</v>
      </c>
    </row>
    <row r="423" spans="2:8" x14ac:dyDescent="0.25">
      <c r="B423" s="6" t="s">
        <v>18</v>
      </c>
      <c r="C423" s="6" t="s">
        <v>90</v>
      </c>
      <c r="D423" s="6" t="s">
        <v>86</v>
      </c>
      <c r="E423" s="6" t="s">
        <v>166</v>
      </c>
      <c r="F423" t="s">
        <v>82</v>
      </c>
      <c r="G423">
        <v>9</v>
      </c>
      <c r="H423" s="7">
        <v>1172.79</v>
      </c>
    </row>
    <row r="424" spans="2:8" x14ac:dyDescent="0.25">
      <c r="B424" s="6" t="s">
        <v>68</v>
      </c>
      <c r="C424" s="6" t="s">
        <v>90</v>
      </c>
      <c r="D424" s="6" t="s">
        <v>86</v>
      </c>
      <c r="E424" s="6" t="s">
        <v>166</v>
      </c>
      <c r="F424" t="s">
        <v>82</v>
      </c>
      <c r="G424">
        <v>9</v>
      </c>
      <c r="H424" s="7">
        <v>1026.3600000000001</v>
      </c>
    </row>
    <row r="425" spans="2:8" x14ac:dyDescent="0.25">
      <c r="B425" s="6" t="s">
        <v>67</v>
      </c>
      <c r="C425" s="6" t="s">
        <v>90</v>
      </c>
      <c r="D425" s="6" t="s">
        <v>86</v>
      </c>
      <c r="E425" s="6" t="s">
        <v>166</v>
      </c>
      <c r="F425" t="s">
        <v>84</v>
      </c>
      <c r="G425">
        <v>9</v>
      </c>
      <c r="H425" s="7">
        <v>269.28000000000003</v>
      </c>
    </row>
    <row r="426" spans="2:8" x14ac:dyDescent="0.25">
      <c r="B426" s="6" t="s">
        <v>15</v>
      </c>
      <c r="C426" s="6" t="s">
        <v>90</v>
      </c>
      <c r="D426" s="6" t="s">
        <v>87</v>
      </c>
      <c r="E426" s="6" t="s">
        <v>166</v>
      </c>
      <c r="F426" t="s">
        <v>84</v>
      </c>
      <c r="G426">
        <v>9</v>
      </c>
      <c r="H426" s="7">
        <v>299.16000000000003</v>
      </c>
    </row>
    <row r="427" spans="2:8" x14ac:dyDescent="0.25">
      <c r="B427" s="6" t="s">
        <v>67</v>
      </c>
      <c r="C427" s="6" t="s">
        <v>73</v>
      </c>
      <c r="D427" s="6" t="s">
        <v>74</v>
      </c>
      <c r="E427" s="6" t="s">
        <v>166</v>
      </c>
      <c r="F427" t="s">
        <v>84</v>
      </c>
      <c r="G427">
        <v>10</v>
      </c>
      <c r="H427" s="7">
        <v>318.60000000000002</v>
      </c>
    </row>
    <row r="428" spans="2:8" x14ac:dyDescent="0.25">
      <c r="B428" s="6" t="s">
        <v>16</v>
      </c>
      <c r="C428" s="6" t="s">
        <v>73</v>
      </c>
      <c r="D428" s="6" t="s">
        <v>86</v>
      </c>
      <c r="E428" s="6" t="s">
        <v>167</v>
      </c>
      <c r="F428" t="s">
        <v>82</v>
      </c>
      <c r="G428">
        <v>10</v>
      </c>
      <c r="H428" s="7">
        <v>1024.5</v>
      </c>
    </row>
    <row r="429" spans="2:8" x14ac:dyDescent="0.25">
      <c r="B429" s="6" t="s">
        <v>67</v>
      </c>
      <c r="C429" s="6" t="s">
        <v>73</v>
      </c>
      <c r="D429" s="6" t="s">
        <v>86</v>
      </c>
      <c r="E429" s="6" t="s">
        <v>166</v>
      </c>
      <c r="F429" t="s">
        <v>84</v>
      </c>
      <c r="G429">
        <v>10</v>
      </c>
      <c r="H429" s="7">
        <v>361.4</v>
      </c>
    </row>
    <row r="430" spans="2:8" x14ac:dyDescent="0.25">
      <c r="B430" s="6" t="s">
        <v>17</v>
      </c>
      <c r="C430" s="6" t="s">
        <v>73</v>
      </c>
      <c r="D430" s="6" t="s">
        <v>87</v>
      </c>
      <c r="E430" s="6" t="s">
        <v>167</v>
      </c>
      <c r="F430" t="s">
        <v>82</v>
      </c>
      <c r="G430">
        <v>10</v>
      </c>
      <c r="H430" s="7">
        <v>1051</v>
      </c>
    </row>
    <row r="431" spans="2:8" x14ac:dyDescent="0.25">
      <c r="B431" s="6" t="s">
        <v>15</v>
      </c>
      <c r="C431" s="6" t="s">
        <v>73</v>
      </c>
      <c r="D431" s="6" t="s">
        <v>87</v>
      </c>
      <c r="E431" s="6" t="s">
        <v>167</v>
      </c>
      <c r="F431" t="s">
        <v>84</v>
      </c>
      <c r="G431">
        <v>10</v>
      </c>
      <c r="H431" s="7">
        <v>277.7</v>
      </c>
    </row>
    <row r="432" spans="2:8" x14ac:dyDescent="0.25">
      <c r="B432" s="6" t="s">
        <v>16</v>
      </c>
      <c r="C432" s="6" t="s">
        <v>88</v>
      </c>
      <c r="D432" s="6" t="s">
        <v>74</v>
      </c>
      <c r="E432" s="6" t="s">
        <v>166</v>
      </c>
      <c r="F432" t="s">
        <v>287</v>
      </c>
      <c r="G432">
        <v>10</v>
      </c>
      <c r="H432" s="7">
        <v>182.10000000000002</v>
      </c>
    </row>
    <row r="433" spans="2:8" x14ac:dyDescent="0.25">
      <c r="B433" s="6" t="s">
        <v>17</v>
      </c>
      <c r="C433" s="6" t="s">
        <v>88</v>
      </c>
      <c r="D433" s="6" t="s">
        <v>86</v>
      </c>
      <c r="E433" s="6" t="s">
        <v>166</v>
      </c>
      <c r="F433" t="s">
        <v>82</v>
      </c>
      <c r="G433">
        <v>10</v>
      </c>
      <c r="H433" s="7">
        <v>1211.8000000000002</v>
      </c>
    </row>
    <row r="434" spans="2:8" x14ac:dyDescent="0.25">
      <c r="B434" s="6" t="s">
        <v>67</v>
      </c>
      <c r="C434" s="6" t="s">
        <v>88</v>
      </c>
      <c r="D434" s="6" t="s">
        <v>86</v>
      </c>
      <c r="E434" s="6" t="s">
        <v>166</v>
      </c>
      <c r="F434" t="s">
        <v>82</v>
      </c>
      <c r="G434">
        <v>10</v>
      </c>
      <c r="H434" s="7">
        <v>1050.8</v>
      </c>
    </row>
    <row r="435" spans="2:8" x14ac:dyDescent="0.25">
      <c r="B435" s="6" t="s">
        <v>18</v>
      </c>
      <c r="C435" s="6" t="s">
        <v>88</v>
      </c>
      <c r="D435" s="6" t="s">
        <v>87</v>
      </c>
      <c r="E435" s="6" t="s">
        <v>166</v>
      </c>
      <c r="F435" t="s">
        <v>79</v>
      </c>
      <c r="G435">
        <v>10</v>
      </c>
      <c r="H435" s="7">
        <v>129.5</v>
      </c>
    </row>
    <row r="436" spans="2:8" x14ac:dyDescent="0.25">
      <c r="B436" s="6" t="s">
        <v>64</v>
      </c>
      <c r="C436" s="6" t="s">
        <v>88</v>
      </c>
      <c r="D436" s="6" t="s">
        <v>87</v>
      </c>
      <c r="E436" s="6" t="s">
        <v>166</v>
      </c>
      <c r="F436" t="s">
        <v>79</v>
      </c>
      <c r="G436">
        <v>10</v>
      </c>
      <c r="H436" s="7">
        <v>133</v>
      </c>
    </row>
    <row r="437" spans="2:8" x14ac:dyDescent="0.25">
      <c r="B437" s="6" t="s">
        <v>66</v>
      </c>
      <c r="C437" s="6" t="s">
        <v>88</v>
      </c>
      <c r="D437" s="6" t="s">
        <v>87</v>
      </c>
      <c r="E437" s="6" t="s">
        <v>166</v>
      </c>
      <c r="F437" t="s">
        <v>79</v>
      </c>
      <c r="G437">
        <v>10</v>
      </c>
      <c r="H437" s="7">
        <v>131</v>
      </c>
    </row>
    <row r="438" spans="2:8" x14ac:dyDescent="0.25">
      <c r="B438" s="6" t="s">
        <v>67</v>
      </c>
      <c r="C438" s="6" t="s">
        <v>88</v>
      </c>
      <c r="D438" s="6" t="s">
        <v>87</v>
      </c>
      <c r="E438" s="6" t="s">
        <v>166</v>
      </c>
      <c r="F438" t="s">
        <v>79</v>
      </c>
      <c r="G438">
        <v>10</v>
      </c>
      <c r="H438" s="7">
        <v>155.19999999999999</v>
      </c>
    </row>
    <row r="439" spans="2:8" x14ac:dyDescent="0.25">
      <c r="B439" s="6" t="s">
        <v>68</v>
      </c>
      <c r="C439" s="6" t="s">
        <v>88</v>
      </c>
      <c r="D439" s="6" t="s">
        <v>87</v>
      </c>
      <c r="E439" s="6" t="s">
        <v>166</v>
      </c>
      <c r="F439" t="s">
        <v>79</v>
      </c>
      <c r="G439">
        <v>10</v>
      </c>
      <c r="H439" s="7">
        <v>150.9</v>
      </c>
    </row>
    <row r="440" spans="2:8" x14ac:dyDescent="0.25">
      <c r="B440" s="6" t="s">
        <v>18</v>
      </c>
      <c r="C440" s="6" t="s">
        <v>88</v>
      </c>
      <c r="D440" s="6" t="s">
        <v>87</v>
      </c>
      <c r="E440" s="6" t="s">
        <v>167</v>
      </c>
      <c r="F440" t="s">
        <v>82</v>
      </c>
      <c r="G440">
        <v>10</v>
      </c>
      <c r="H440" s="7">
        <v>999.2</v>
      </c>
    </row>
    <row r="441" spans="2:8" x14ac:dyDescent="0.25">
      <c r="B441" s="6" t="s">
        <v>57</v>
      </c>
      <c r="C441" s="6" t="s">
        <v>88</v>
      </c>
      <c r="D441" s="6" t="s">
        <v>87</v>
      </c>
      <c r="E441" s="6" t="s">
        <v>167</v>
      </c>
      <c r="F441" t="s">
        <v>82</v>
      </c>
      <c r="G441">
        <v>10</v>
      </c>
      <c r="H441" s="7">
        <v>1169</v>
      </c>
    </row>
    <row r="442" spans="2:8" x14ac:dyDescent="0.25">
      <c r="B442" s="6" t="s">
        <v>68</v>
      </c>
      <c r="C442" s="6" t="s">
        <v>90</v>
      </c>
      <c r="D442" s="6" t="s">
        <v>74</v>
      </c>
      <c r="E442" s="6" t="s">
        <v>166</v>
      </c>
      <c r="F442" t="s">
        <v>75</v>
      </c>
      <c r="G442">
        <v>10</v>
      </c>
      <c r="H442" s="7">
        <v>662.5</v>
      </c>
    </row>
    <row r="443" spans="2:8" x14ac:dyDescent="0.25">
      <c r="B443" s="6" t="s">
        <v>57</v>
      </c>
      <c r="C443" s="6" t="s">
        <v>90</v>
      </c>
      <c r="D443" s="6" t="s">
        <v>74</v>
      </c>
      <c r="E443" s="6" t="s">
        <v>166</v>
      </c>
      <c r="F443" t="s">
        <v>84</v>
      </c>
      <c r="G443">
        <v>10</v>
      </c>
      <c r="H443" s="7">
        <v>279</v>
      </c>
    </row>
    <row r="444" spans="2:8" x14ac:dyDescent="0.25">
      <c r="B444" s="6" t="s">
        <v>17</v>
      </c>
      <c r="C444" s="6" t="s">
        <v>90</v>
      </c>
      <c r="D444" s="6" t="s">
        <v>86</v>
      </c>
      <c r="E444" s="6" t="s">
        <v>167</v>
      </c>
      <c r="F444" t="s">
        <v>82</v>
      </c>
      <c r="G444">
        <v>10</v>
      </c>
      <c r="H444" s="7">
        <v>1180.1000000000001</v>
      </c>
    </row>
    <row r="445" spans="2:8" x14ac:dyDescent="0.25">
      <c r="B445" s="6" t="s">
        <v>67</v>
      </c>
      <c r="C445" s="6" t="s">
        <v>90</v>
      </c>
      <c r="D445" s="6" t="s">
        <v>86</v>
      </c>
      <c r="E445" s="6" t="s">
        <v>167</v>
      </c>
      <c r="F445" t="s">
        <v>82</v>
      </c>
      <c r="G445">
        <v>10</v>
      </c>
      <c r="H445" s="7">
        <v>1286</v>
      </c>
    </row>
    <row r="446" spans="2:8" x14ac:dyDescent="0.25">
      <c r="B446" s="6" t="s">
        <v>69</v>
      </c>
      <c r="C446" s="6" t="s">
        <v>90</v>
      </c>
      <c r="D446" s="6" t="s">
        <v>86</v>
      </c>
      <c r="E446" s="6" t="s">
        <v>167</v>
      </c>
      <c r="F446" t="s">
        <v>82</v>
      </c>
      <c r="G446">
        <v>10</v>
      </c>
      <c r="H446" s="7">
        <v>1143.1999999999998</v>
      </c>
    </row>
    <row r="447" spans="2:8" x14ac:dyDescent="0.25">
      <c r="B447" s="6" t="s">
        <v>68</v>
      </c>
      <c r="C447" s="6" t="s">
        <v>90</v>
      </c>
      <c r="D447" s="6" t="s">
        <v>86</v>
      </c>
      <c r="E447" s="6" t="s">
        <v>166</v>
      </c>
      <c r="F447" t="s">
        <v>84</v>
      </c>
      <c r="G447">
        <v>10</v>
      </c>
      <c r="H447" s="7">
        <v>299.89999999999998</v>
      </c>
    </row>
    <row r="448" spans="2:8" x14ac:dyDescent="0.25">
      <c r="B448" s="6" t="s">
        <v>68</v>
      </c>
      <c r="C448" s="6" t="s">
        <v>90</v>
      </c>
      <c r="D448" s="6" t="s">
        <v>87</v>
      </c>
      <c r="E448" s="6" t="s">
        <v>166</v>
      </c>
      <c r="F448" t="s">
        <v>84</v>
      </c>
      <c r="G448">
        <v>10</v>
      </c>
      <c r="H448" s="7">
        <v>276.39999999999998</v>
      </c>
    </row>
    <row r="449" spans="2:8" x14ac:dyDescent="0.25">
      <c r="B449" s="6" t="s">
        <v>64</v>
      </c>
      <c r="C449" s="6" t="s">
        <v>90</v>
      </c>
      <c r="D449" s="6" t="s">
        <v>87</v>
      </c>
      <c r="E449" s="6" t="s">
        <v>167</v>
      </c>
      <c r="F449" t="s">
        <v>85</v>
      </c>
      <c r="G449">
        <v>10</v>
      </c>
      <c r="H449" s="7">
        <v>150.19999999999999</v>
      </c>
    </row>
    <row r="450" spans="2:8" x14ac:dyDescent="0.25">
      <c r="B450" s="6" t="s">
        <v>67</v>
      </c>
      <c r="C450" s="6" t="s">
        <v>90</v>
      </c>
      <c r="D450" s="6" t="s">
        <v>87</v>
      </c>
      <c r="E450" s="6" t="s">
        <v>167</v>
      </c>
      <c r="F450" t="s">
        <v>85</v>
      </c>
      <c r="G450">
        <v>10</v>
      </c>
      <c r="H450" s="7">
        <v>158.4</v>
      </c>
    </row>
    <row r="451" spans="2:8" x14ac:dyDescent="0.25">
      <c r="B451" s="6" t="s">
        <v>17</v>
      </c>
      <c r="C451" s="6" t="s">
        <v>73</v>
      </c>
      <c r="D451" s="6" t="s">
        <v>74</v>
      </c>
      <c r="E451" s="6" t="s">
        <v>166</v>
      </c>
      <c r="F451" t="s">
        <v>75</v>
      </c>
      <c r="G451">
        <v>11</v>
      </c>
      <c r="H451" s="7">
        <v>697.4</v>
      </c>
    </row>
    <row r="452" spans="2:8" x14ac:dyDescent="0.25">
      <c r="B452" s="6" t="s">
        <v>17</v>
      </c>
      <c r="C452" s="6" t="s">
        <v>73</v>
      </c>
      <c r="D452" s="6" t="s">
        <v>74</v>
      </c>
      <c r="E452" s="6" t="s">
        <v>167</v>
      </c>
      <c r="F452" t="s">
        <v>75</v>
      </c>
      <c r="G452">
        <v>11</v>
      </c>
      <c r="H452" s="7">
        <v>689.58999999999992</v>
      </c>
    </row>
    <row r="453" spans="2:8" x14ac:dyDescent="0.25">
      <c r="B453" s="6" t="s">
        <v>68</v>
      </c>
      <c r="C453" s="6" t="s">
        <v>73</v>
      </c>
      <c r="D453" s="6" t="s">
        <v>74</v>
      </c>
      <c r="E453" s="6" t="s">
        <v>167</v>
      </c>
      <c r="F453" t="s">
        <v>75</v>
      </c>
      <c r="G453">
        <v>11</v>
      </c>
      <c r="H453" s="7">
        <v>814.99</v>
      </c>
    </row>
    <row r="454" spans="2:8" x14ac:dyDescent="0.25">
      <c r="B454" s="6" t="s">
        <v>63</v>
      </c>
      <c r="C454" s="6" t="s">
        <v>73</v>
      </c>
      <c r="D454" s="6" t="s">
        <v>74</v>
      </c>
      <c r="E454" s="6" t="s">
        <v>166</v>
      </c>
      <c r="F454" t="s">
        <v>76</v>
      </c>
      <c r="G454">
        <v>11</v>
      </c>
      <c r="H454" s="7">
        <v>1017.5</v>
      </c>
    </row>
    <row r="455" spans="2:8" x14ac:dyDescent="0.25">
      <c r="B455" s="6" t="s">
        <v>17</v>
      </c>
      <c r="C455" s="6" t="s">
        <v>73</v>
      </c>
      <c r="D455" s="6" t="s">
        <v>74</v>
      </c>
      <c r="E455" s="6" t="s">
        <v>166</v>
      </c>
      <c r="F455" t="s">
        <v>79</v>
      </c>
      <c r="G455">
        <v>11</v>
      </c>
      <c r="H455" s="7">
        <v>134.31</v>
      </c>
    </row>
    <row r="456" spans="2:8" x14ac:dyDescent="0.25">
      <c r="B456" s="6" t="s">
        <v>18</v>
      </c>
      <c r="C456" s="6" t="s">
        <v>73</v>
      </c>
      <c r="D456" s="6" t="s">
        <v>74</v>
      </c>
      <c r="E456" s="6" t="s">
        <v>166</v>
      </c>
      <c r="F456" t="s">
        <v>79</v>
      </c>
      <c r="G456">
        <v>11</v>
      </c>
      <c r="H456" s="7">
        <v>154</v>
      </c>
    </row>
    <row r="457" spans="2:8" x14ac:dyDescent="0.25">
      <c r="B457" s="6" t="s">
        <v>57</v>
      </c>
      <c r="C457" s="6" t="s">
        <v>73</v>
      </c>
      <c r="D457" s="6" t="s">
        <v>74</v>
      </c>
      <c r="E457" s="6" t="s">
        <v>166</v>
      </c>
      <c r="F457" t="s">
        <v>79</v>
      </c>
      <c r="G457">
        <v>11</v>
      </c>
      <c r="H457" s="7">
        <v>163.35</v>
      </c>
    </row>
    <row r="458" spans="2:8" x14ac:dyDescent="0.25">
      <c r="B458" s="6" t="s">
        <v>15</v>
      </c>
      <c r="C458" s="6" t="s">
        <v>73</v>
      </c>
      <c r="D458" s="6" t="s">
        <v>74</v>
      </c>
      <c r="E458" s="6" t="s">
        <v>166</v>
      </c>
      <c r="F458" t="s">
        <v>287</v>
      </c>
      <c r="G458">
        <v>11</v>
      </c>
      <c r="H458" s="7">
        <v>232.76</v>
      </c>
    </row>
    <row r="459" spans="2:8" x14ac:dyDescent="0.25">
      <c r="B459" s="6" t="s">
        <v>15</v>
      </c>
      <c r="C459" s="6" t="s">
        <v>73</v>
      </c>
      <c r="D459" s="6" t="s">
        <v>86</v>
      </c>
      <c r="E459" s="6" t="s">
        <v>167</v>
      </c>
      <c r="F459" t="s">
        <v>76</v>
      </c>
      <c r="G459">
        <v>11</v>
      </c>
      <c r="H459" s="7">
        <v>1118.48</v>
      </c>
    </row>
    <row r="460" spans="2:8" x14ac:dyDescent="0.25">
      <c r="B460" s="6" t="s">
        <v>15</v>
      </c>
      <c r="C460" s="6" t="s">
        <v>73</v>
      </c>
      <c r="D460" s="6" t="s">
        <v>86</v>
      </c>
      <c r="E460" s="6" t="s">
        <v>166</v>
      </c>
      <c r="F460" t="s">
        <v>82</v>
      </c>
      <c r="G460">
        <v>11</v>
      </c>
      <c r="H460" s="7">
        <v>1380.5</v>
      </c>
    </row>
    <row r="461" spans="2:8" x14ac:dyDescent="0.25">
      <c r="B461" s="6" t="s">
        <v>16</v>
      </c>
      <c r="C461" s="6" t="s">
        <v>73</v>
      </c>
      <c r="D461" s="6" t="s">
        <v>86</v>
      </c>
      <c r="E461" s="6" t="s">
        <v>166</v>
      </c>
      <c r="F461" t="s">
        <v>82</v>
      </c>
      <c r="G461">
        <v>11</v>
      </c>
      <c r="H461" s="7">
        <v>1136.08</v>
      </c>
    </row>
    <row r="462" spans="2:8" x14ac:dyDescent="0.25">
      <c r="B462" s="6" t="s">
        <v>17</v>
      </c>
      <c r="C462" s="6" t="s">
        <v>73</v>
      </c>
      <c r="D462" s="6" t="s">
        <v>86</v>
      </c>
      <c r="E462" s="6" t="s">
        <v>166</v>
      </c>
      <c r="F462" t="s">
        <v>82</v>
      </c>
      <c r="G462">
        <v>11</v>
      </c>
      <c r="H462" s="7">
        <v>1347.3899999999999</v>
      </c>
    </row>
    <row r="463" spans="2:8" x14ac:dyDescent="0.25">
      <c r="B463" s="6" t="s">
        <v>68</v>
      </c>
      <c r="C463" s="6" t="s">
        <v>73</v>
      </c>
      <c r="D463" s="6" t="s">
        <v>86</v>
      </c>
      <c r="E463" s="6" t="s">
        <v>167</v>
      </c>
      <c r="F463" t="s">
        <v>82</v>
      </c>
      <c r="G463">
        <v>11</v>
      </c>
      <c r="H463" s="7">
        <v>1156.8700000000001</v>
      </c>
    </row>
    <row r="464" spans="2:8" x14ac:dyDescent="0.25">
      <c r="B464" s="6" t="s">
        <v>57</v>
      </c>
      <c r="C464" s="6" t="s">
        <v>73</v>
      </c>
      <c r="D464" s="6" t="s">
        <v>87</v>
      </c>
      <c r="E464" s="6" t="s">
        <v>166</v>
      </c>
      <c r="F464" t="s">
        <v>79</v>
      </c>
      <c r="G464">
        <v>11</v>
      </c>
      <c r="H464" s="7">
        <v>142.78</v>
      </c>
    </row>
    <row r="465" spans="2:8" x14ac:dyDescent="0.25">
      <c r="B465" s="6" t="s">
        <v>64</v>
      </c>
      <c r="C465" s="6" t="s">
        <v>73</v>
      </c>
      <c r="D465" s="6" t="s">
        <v>87</v>
      </c>
      <c r="E465" s="6" t="s">
        <v>166</v>
      </c>
      <c r="F465" t="s">
        <v>79</v>
      </c>
      <c r="G465">
        <v>11</v>
      </c>
      <c r="H465" s="7">
        <v>169.95</v>
      </c>
    </row>
    <row r="466" spans="2:8" x14ac:dyDescent="0.25">
      <c r="B466" s="6" t="s">
        <v>65</v>
      </c>
      <c r="C466" s="6" t="s">
        <v>73</v>
      </c>
      <c r="D466" s="6" t="s">
        <v>87</v>
      </c>
      <c r="E466" s="6" t="s">
        <v>166</v>
      </c>
      <c r="F466" t="s">
        <v>79</v>
      </c>
      <c r="G466">
        <v>11</v>
      </c>
      <c r="H466" s="7">
        <v>169.84</v>
      </c>
    </row>
    <row r="467" spans="2:8" x14ac:dyDescent="0.25">
      <c r="B467" s="6" t="s">
        <v>66</v>
      </c>
      <c r="C467" s="6" t="s">
        <v>73</v>
      </c>
      <c r="D467" s="6" t="s">
        <v>87</v>
      </c>
      <c r="E467" s="6" t="s">
        <v>166</v>
      </c>
      <c r="F467" t="s">
        <v>79</v>
      </c>
      <c r="G467">
        <v>11</v>
      </c>
      <c r="H467" s="7">
        <v>134.53</v>
      </c>
    </row>
    <row r="468" spans="2:8" x14ac:dyDescent="0.25">
      <c r="B468" s="6" t="s">
        <v>15</v>
      </c>
      <c r="C468" s="6" t="s">
        <v>73</v>
      </c>
      <c r="D468" s="6" t="s">
        <v>87</v>
      </c>
      <c r="E468" s="6" t="s">
        <v>167</v>
      </c>
      <c r="F468" t="s">
        <v>82</v>
      </c>
      <c r="G468">
        <v>11</v>
      </c>
      <c r="H468" s="7">
        <v>1389.6299999999999</v>
      </c>
    </row>
    <row r="469" spans="2:8" x14ac:dyDescent="0.25">
      <c r="B469" s="6" t="s">
        <v>18</v>
      </c>
      <c r="C469" s="6" t="s">
        <v>73</v>
      </c>
      <c r="D469" s="6" t="s">
        <v>87</v>
      </c>
      <c r="E469" s="6" t="s">
        <v>166</v>
      </c>
      <c r="F469" t="s">
        <v>84</v>
      </c>
      <c r="G469">
        <v>11</v>
      </c>
      <c r="H469" s="7">
        <v>315.26</v>
      </c>
    </row>
    <row r="470" spans="2:8" x14ac:dyDescent="0.25">
      <c r="B470" s="6" t="s">
        <v>63</v>
      </c>
      <c r="C470" s="6" t="s">
        <v>88</v>
      </c>
      <c r="D470" s="6" t="s">
        <v>74</v>
      </c>
      <c r="E470" s="6" t="s">
        <v>166</v>
      </c>
      <c r="F470" t="s">
        <v>76</v>
      </c>
      <c r="G470">
        <v>11</v>
      </c>
      <c r="H470" s="7">
        <v>1224.6299999999999</v>
      </c>
    </row>
    <row r="471" spans="2:8" x14ac:dyDescent="0.25">
      <c r="B471" s="6" t="s">
        <v>67</v>
      </c>
      <c r="C471" s="6" t="s">
        <v>88</v>
      </c>
      <c r="D471" s="6" t="s">
        <v>74</v>
      </c>
      <c r="E471" s="6" t="s">
        <v>166</v>
      </c>
      <c r="F471" t="s">
        <v>84</v>
      </c>
      <c r="G471">
        <v>11</v>
      </c>
      <c r="H471" s="7">
        <v>376.64000000000004</v>
      </c>
    </row>
    <row r="472" spans="2:8" x14ac:dyDescent="0.25">
      <c r="B472" s="6" t="s">
        <v>64</v>
      </c>
      <c r="C472" s="6" t="s">
        <v>88</v>
      </c>
      <c r="D472" s="6" t="s">
        <v>86</v>
      </c>
      <c r="E472" s="6" t="s">
        <v>167</v>
      </c>
      <c r="F472" t="s">
        <v>85</v>
      </c>
      <c r="G472">
        <v>11</v>
      </c>
      <c r="H472" s="7">
        <v>197.23</v>
      </c>
    </row>
    <row r="473" spans="2:8" x14ac:dyDescent="0.25">
      <c r="B473" s="6" t="s">
        <v>64</v>
      </c>
      <c r="C473" s="6" t="s">
        <v>88</v>
      </c>
      <c r="D473" s="6" t="s">
        <v>87</v>
      </c>
      <c r="E473" s="6" t="s">
        <v>167</v>
      </c>
      <c r="F473" t="s">
        <v>82</v>
      </c>
      <c r="G473">
        <v>11</v>
      </c>
      <c r="H473" s="7">
        <v>1355.75</v>
      </c>
    </row>
    <row r="474" spans="2:8" x14ac:dyDescent="0.25">
      <c r="B474" s="6" t="s">
        <v>18</v>
      </c>
      <c r="C474" s="6" t="s">
        <v>88</v>
      </c>
      <c r="D474" s="6" t="s">
        <v>87</v>
      </c>
      <c r="E474" s="6" t="s">
        <v>167</v>
      </c>
      <c r="F474" t="s">
        <v>85</v>
      </c>
      <c r="G474">
        <v>11</v>
      </c>
      <c r="H474" s="7">
        <v>190.3</v>
      </c>
    </row>
    <row r="475" spans="2:8" x14ac:dyDescent="0.25">
      <c r="B475" s="6" t="s">
        <v>66</v>
      </c>
      <c r="C475" s="6" t="s">
        <v>88</v>
      </c>
      <c r="D475" s="6" t="s">
        <v>87</v>
      </c>
      <c r="E475" s="6" t="s">
        <v>167</v>
      </c>
      <c r="F475" t="s">
        <v>85</v>
      </c>
      <c r="G475">
        <v>11</v>
      </c>
      <c r="H475" s="7">
        <v>187.66</v>
      </c>
    </row>
    <row r="476" spans="2:8" x14ac:dyDescent="0.25">
      <c r="B476" s="6" t="s">
        <v>64</v>
      </c>
      <c r="C476" s="6" t="s">
        <v>89</v>
      </c>
      <c r="D476" s="6" t="s">
        <v>74</v>
      </c>
      <c r="E476" s="6" t="s">
        <v>166</v>
      </c>
      <c r="F476" t="s">
        <v>76</v>
      </c>
      <c r="G476">
        <v>11</v>
      </c>
      <c r="H476" s="7">
        <v>1072.6100000000001</v>
      </c>
    </row>
    <row r="477" spans="2:8" x14ac:dyDescent="0.25">
      <c r="B477" s="6" t="s">
        <v>16</v>
      </c>
      <c r="C477" s="6" t="s">
        <v>89</v>
      </c>
      <c r="D477" s="6" t="s">
        <v>74</v>
      </c>
      <c r="E477" s="6" t="s">
        <v>166</v>
      </c>
      <c r="F477" t="s">
        <v>287</v>
      </c>
      <c r="G477">
        <v>11</v>
      </c>
      <c r="H477" s="7">
        <v>225.17</v>
      </c>
    </row>
    <row r="478" spans="2:8" x14ac:dyDescent="0.25">
      <c r="B478" s="6" t="s">
        <v>18</v>
      </c>
      <c r="C478" s="6" t="s">
        <v>89</v>
      </c>
      <c r="D478" s="6" t="s">
        <v>74</v>
      </c>
      <c r="E478" s="6" t="s">
        <v>166</v>
      </c>
      <c r="F478" t="s">
        <v>84</v>
      </c>
      <c r="G478">
        <v>11</v>
      </c>
      <c r="H478" s="7">
        <v>305.03000000000003</v>
      </c>
    </row>
    <row r="479" spans="2:8" x14ac:dyDescent="0.25">
      <c r="B479" s="6" t="s">
        <v>18</v>
      </c>
      <c r="C479" s="6" t="s">
        <v>89</v>
      </c>
      <c r="D479" s="6" t="s">
        <v>86</v>
      </c>
      <c r="E479" s="6" t="s">
        <v>167</v>
      </c>
      <c r="F479" t="s">
        <v>82</v>
      </c>
      <c r="G479">
        <v>11</v>
      </c>
      <c r="H479" s="7">
        <v>1301.96</v>
      </c>
    </row>
    <row r="480" spans="2:8" x14ac:dyDescent="0.25">
      <c r="B480" s="6" t="s">
        <v>16</v>
      </c>
      <c r="C480" s="6" t="s">
        <v>89</v>
      </c>
      <c r="D480" s="6" t="s">
        <v>87</v>
      </c>
      <c r="E480" s="6" t="s">
        <v>167</v>
      </c>
      <c r="F480" t="s">
        <v>82</v>
      </c>
      <c r="G480">
        <v>11</v>
      </c>
      <c r="H480" s="7">
        <v>1352.56</v>
      </c>
    </row>
    <row r="481" spans="2:8" x14ac:dyDescent="0.25">
      <c r="B481" s="6" t="s">
        <v>65</v>
      </c>
      <c r="C481" s="6" t="s">
        <v>89</v>
      </c>
      <c r="D481" s="6" t="s">
        <v>87</v>
      </c>
      <c r="E481" s="6" t="s">
        <v>167</v>
      </c>
      <c r="F481" t="s">
        <v>85</v>
      </c>
      <c r="G481">
        <v>11</v>
      </c>
      <c r="H481" s="7">
        <v>174.68</v>
      </c>
    </row>
    <row r="482" spans="2:8" x14ac:dyDescent="0.25">
      <c r="B482" s="6" t="s">
        <v>67</v>
      </c>
      <c r="C482" s="6" t="s">
        <v>89</v>
      </c>
      <c r="D482" s="6" t="s">
        <v>87</v>
      </c>
      <c r="E482" s="6" t="s">
        <v>167</v>
      </c>
      <c r="F482" t="s">
        <v>85</v>
      </c>
      <c r="G482">
        <v>11</v>
      </c>
      <c r="H482" s="7">
        <v>168.95999999999998</v>
      </c>
    </row>
    <row r="483" spans="2:8" x14ac:dyDescent="0.25">
      <c r="B483" s="6" t="s">
        <v>67</v>
      </c>
      <c r="C483" s="6" t="s">
        <v>90</v>
      </c>
      <c r="D483" s="6" t="s">
        <v>74</v>
      </c>
      <c r="E483" s="6" t="s">
        <v>167</v>
      </c>
      <c r="F483" t="s">
        <v>75</v>
      </c>
      <c r="G483">
        <v>11</v>
      </c>
      <c r="H483" s="7">
        <v>785.51</v>
      </c>
    </row>
    <row r="484" spans="2:8" x14ac:dyDescent="0.25">
      <c r="B484" s="6" t="s">
        <v>18</v>
      </c>
      <c r="C484" s="6" t="s">
        <v>90</v>
      </c>
      <c r="D484" s="6" t="s">
        <v>74</v>
      </c>
      <c r="E484" s="6" t="s">
        <v>166</v>
      </c>
      <c r="F484" t="s">
        <v>84</v>
      </c>
      <c r="G484">
        <v>11</v>
      </c>
      <c r="H484" s="7">
        <v>373.89000000000004</v>
      </c>
    </row>
    <row r="485" spans="2:8" x14ac:dyDescent="0.25">
      <c r="B485" s="6" t="s">
        <v>67</v>
      </c>
      <c r="C485" s="6" t="s">
        <v>90</v>
      </c>
      <c r="D485" s="6" t="s">
        <v>86</v>
      </c>
      <c r="E485" s="6" t="s">
        <v>167</v>
      </c>
      <c r="F485" t="s">
        <v>76</v>
      </c>
      <c r="G485">
        <v>11</v>
      </c>
      <c r="H485" s="7">
        <v>1139.5999999999999</v>
      </c>
    </row>
    <row r="486" spans="2:8" x14ac:dyDescent="0.25">
      <c r="B486" s="6" t="s">
        <v>57</v>
      </c>
      <c r="C486" s="6" t="s">
        <v>90</v>
      </c>
      <c r="D486" s="6" t="s">
        <v>86</v>
      </c>
      <c r="E486" s="6" t="s">
        <v>167</v>
      </c>
      <c r="F486" t="s">
        <v>82</v>
      </c>
      <c r="G486">
        <v>11</v>
      </c>
      <c r="H486" s="7">
        <v>1422.63</v>
      </c>
    </row>
    <row r="487" spans="2:8" x14ac:dyDescent="0.25">
      <c r="B487" s="6" t="s">
        <v>16</v>
      </c>
      <c r="C487" s="6" t="s">
        <v>73</v>
      </c>
      <c r="D487" s="6" t="s">
        <v>74</v>
      </c>
      <c r="E487" s="6" t="s">
        <v>167</v>
      </c>
      <c r="F487" t="s">
        <v>287</v>
      </c>
      <c r="G487">
        <v>12</v>
      </c>
      <c r="H487" s="7">
        <v>232.79999999999998</v>
      </c>
    </row>
    <row r="488" spans="2:8" x14ac:dyDescent="0.25">
      <c r="B488" s="6" t="s">
        <v>66</v>
      </c>
      <c r="C488" s="6" t="s">
        <v>73</v>
      </c>
      <c r="D488" s="6" t="s">
        <v>74</v>
      </c>
      <c r="E488" s="6" t="s">
        <v>166</v>
      </c>
      <c r="F488" t="s">
        <v>84</v>
      </c>
      <c r="G488">
        <v>12</v>
      </c>
      <c r="H488" s="7">
        <v>405.24</v>
      </c>
    </row>
    <row r="489" spans="2:8" x14ac:dyDescent="0.25">
      <c r="B489" s="6" t="s">
        <v>17</v>
      </c>
      <c r="C489" s="6" t="s">
        <v>73</v>
      </c>
      <c r="D489" s="6" t="s">
        <v>86</v>
      </c>
      <c r="E489" s="6" t="s">
        <v>166</v>
      </c>
      <c r="F489" t="s">
        <v>84</v>
      </c>
      <c r="G489">
        <v>12</v>
      </c>
      <c r="H489" s="7">
        <v>406.56000000000006</v>
      </c>
    </row>
    <row r="490" spans="2:8" x14ac:dyDescent="0.25">
      <c r="B490" s="6" t="s">
        <v>65</v>
      </c>
      <c r="C490" s="6" t="s">
        <v>73</v>
      </c>
      <c r="D490" s="6" t="s">
        <v>87</v>
      </c>
      <c r="E490" s="6" t="s">
        <v>167</v>
      </c>
      <c r="F490" t="s">
        <v>82</v>
      </c>
      <c r="G490">
        <v>12</v>
      </c>
      <c r="H490" s="7">
        <v>1184.6399999999999</v>
      </c>
    </row>
    <row r="491" spans="2:8" x14ac:dyDescent="0.25">
      <c r="B491" s="6" t="s">
        <v>66</v>
      </c>
      <c r="C491" s="6" t="s">
        <v>73</v>
      </c>
      <c r="D491" s="6" t="s">
        <v>87</v>
      </c>
      <c r="E491" s="6" t="s">
        <v>167</v>
      </c>
      <c r="F491" t="s">
        <v>82</v>
      </c>
      <c r="G491">
        <v>12</v>
      </c>
      <c r="H491" s="7">
        <v>1295.6399999999999</v>
      </c>
    </row>
    <row r="492" spans="2:8" x14ac:dyDescent="0.25">
      <c r="B492" s="6" t="s">
        <v>16</v>
      </c>
      <c r="C492" s="6" t="s">
        <v>73</v>
      </c>
      <c r="D492" s="6" t="s">
        <v>87</v>
      </c>
      <c r="E492" s="6" t="s">
        <v>167</v>
      </c>
      <c r="F492" t="s">
        <v>84</v>
      </c>
      <c r="G492">
        <v>12</v>
      </c>
      <c r="H492" s="7">
        <v>414.48</v>
      </c>
    </row>
    <row r="493" spans="2:8" x14ac:dyDescent="0.25">
      <c r="B493" s="6" t="s">
        <v>18</v>
      </c>
      <c r="C493" s="6" t="s">
        <v>88</v>
      </c>
      <c r="D493" s="6" t="s">
        <v>74</v>
      </c>
      <c r="E493" s="6" t="s">
        <v>166</v>
      </c>
      <c r="F493" t="s">
        <v>79</v>
      </c>
      <c r="G493">
        <v>12</v>
      </c>
      <c r="H493" s="7">
        <v>164.16</v>
      </c>
    </row>
    <row r="494" spans="2:8" x14ac:dyDescent="0.25">
      <c r="B494" s="6" t="s">
        <v>67</v>
      </c>
      <c r="C494" s="6" t="s">
        <v>88</v>
      </c>
      <c r="D494" s="6" t="s">
        <v>86</v>
      </c>
      <c r="E494" s="6" t="s">
        <v>167</v>
      </c>
      <c r="F494" t="s">
        <v>76</v>
      </c>
      <c r="G494">
        <v>12</v>
      </c>
      <c r="H494" s="7">
        <v>1123.56</v>
      </c>
    </row>
    <row r="495" spans="2:8" x14ac:dyDescent="0.25">
      <c r="B495" s="6" t="s">
        <v>18</v>
      </c>
      <c r="C495" s="6" t="s">
        <v>88</v>
      </c>
      <c r="D495" s="6" t="s">
        <v>86</v>
      </c>
      <c r="E495" s="6" t="s">
        <v>167</v>
      </c>
      <c r="F495" t="s">
        <v>83</v>
      </c>
      <c r="G495">
        <v>12</v>
      </c>
      <c r="H495" s="7">
        <v>407.52</v>
      </c>
    </row>
    <row r="496" spans="2:8" x14ac:dyDescent="0.25">
      <c r="B496" s="6" t="s">
        <v>65</v>
      </c>
      <c r="C496" s="6" t="s">
        <v>88</v>
      </c>
      <c r="D496" s="6" t="s">
        <v>87</v>
      </c>
      <c r="E496" s="6" t="s">
        <v>167</v>
      </c>
      <c r="F496" t="s">
        <v>82</v>
      </c>
      <c r="G496">
        <v>12</v>
      </c>
      <c r="H496" s="7">
        <v>1237.56</v>
      </c>
    </row>
    <row r="497" spans="2:8" x14ac:dyDescent="0.25">
      <c r="B497" s="6" t="s">
        <v>68</v>
      </c>
      <c r="C497" s="6" t="s">
        <v>88</v>
      </c>
      <c r="D497" s="6" t="s">
        <v>87</v>
      </c>
      <c r="E497" s="6" t="s">
        <v>167</v>
      </c>
      <c r="F497" t="s">
        <v>82</v>
      </c>
      <c r="G497">
        <v>12</v>
      </c>
      <c r="H497" s="7">
        <v>1502.76</v>
      </c>
    </row>
    <row r="498" spans="2:8" x14ac:dyDescent="0.25">
      <c r="B498" s="6" t="s">
        <v>15</v>
      </c>
      <c r="C498" s="6" t="s">
        <v>89</v>
      </c>
      <c r="D498" s="6" t="s">
        <v>74</v>
      </c>
      <c r="E498" s="6" t="s">
        <v>167</v>
      </c>
      <c r="F498" t="s">
        <v>75</v>
      </c>
      <c r="G498">
        <v>12</v>
      </c>
      <c r="H498" s="7">
        <v>787.08</v>
      </c>
    </row>
    <row r="499" spans="2:8" x14ac:dyDescent="0.25">
      <c r="B499" s="6" t="s">
        <v>17</v>
      </c>
      <c r="C499" s="6" t="s">
        <v>89</v>
      </c>
      <c r="D499" s="6" t="s">
        <v>74</v>
      </c>
      <c r="E499" s="6" t="s">
        <v>167</v>
      </c>
      <c r="F499" t="s">
        <v>75</v>
      </c>
      <c r="G499">
        <v>12</v>
      </c>
      <c r="H499" s="7">
        <v>712.56000000000006</v>
      </c>
    </row>
    <row r="500" spans="2:8" x14ac:dyDescent="0.25">
      <c r="B500" s="6" t="s">
        <v>69</v>
      </c>
      <c r="C500" s="6" t="s">
        <v>89</v>
      </c>
      <c r="D500" s="6" t="s">
        <v>74</v>
      </c>
      <c r="E500" s="6" t="s">
        <v>167</v>
      </c>
      <c r="F500" t="s">
        <v>80</v>
      </c>
      <c r="G500">
        <v>12</v>
      </c>
      <c r="H500" s="7">
        <v>198.48</v>
      </c>
    </row>
    <row r="501" spans="2:8" x14ac:dyDescent="0.25">
      <c r="B501" s="6" t="s">
        <v>18</v>
      </c>
      <c r="C501" s="6" t="s">
        <v>89</v>
      </c>
      <c r="D501" s="6" t="s">
        <v>74</v>
      </c>
      <c r="E501" s="6" t="s">
        <v>167</v>
      </c>
      <c r="F501" t="s">
        <v>287</v>
      </c>
      <c r="G501">
        <v>12</v>
      </c>
      <c r="H501" s="7">
        <v>244.32</v>
      </c>
    </row>
    <row r="502" spans="2:8" x14ac:dyDescent="0.25">
      <c r="B502" s="6" t="s">
        <v>66</v>
      </c>
      <c r="C502" s="6" t="s">
        <v>89</v>
      </c>
      <c r="D502" s="6" t="s">
        <v>74</v>
      </c>
      <c r="E502" s="6" t="s">
        <v>167</v>
      </c>
      <c r="F502" t="s">
        <v>287</v>
      </c>
      <c r="G502">
        <v>12</v>
      </c>
      <c r="H502" s="7">
        <v>227.52</v>
      </c>
    </row>
    <row r="503" spans="2:8" x14ac:dyDescent="0.25">
      <c r="B503" s="6" t="s">
        <v>18</v>
      </c>
      <c r="C503" s="6" t="s">
        <v>89</v>
      </c>
      <c r="D503" s="6" t="s">
        <v>87</v>
      </c>
      <c r="E503" s="6" t="s">
        <v>167</v>
      </c>
      <c r="F503" t="s">
        <v>82</v>
      </c>
      <c r="G503">
        <v>12</v>
      </c>
      <c r="H503" s="7">
        <v>1260.96</v>
      </c>
    </row>
    <row r="504" spans="2:8" x14ac:dyDescent="0.25">
      <c r="B504" s="6" t="s">
        <v>64</v>
      </c>
      <c r="C504" s="6" t="s">
        <v>89</v>
      </c>
      <c r="D504" s="6" t="s">
        <v>87</v>
      </c>
      <c r="E504" s="6" t="s">
        <v>167</v>
      </c>
      <c r="F504" t="s">
        <v>82</v>
      </c>
      <c r="G504">
        <v>12</v>
      </c>
      <c r="H504" s="7">
        <v>1228.68</v>
      </c>
    </row>
    <row r="505" spans="2:8" x14ac:dyDescent="0.25">
      <c r="B505" s="6" t="s">
        <v>68</v>
      </c>
      <c r="C505" s="6" t="s">
        <v>89</v>
      </c>
      <c r="D505" s="6" t="s">
        <v>87</v>
      </c>
      <c r="E505" s="6" t="s">
        <v>167</v>
      </c>
      <c r="F505" t="s">
        <v>82</v>
      </c>
      <c r="G505">
        <v>12</v>
      </c>
      <c r="H505" s="7">
        <v>1581.84</v>
      </c>
    </row>
    <row r="506" spans="2:8" x14ac:dyDescent="0.25">
      <c r="B506" s="6" t="s">
        <v>68</v>
      </c>
      <c r="C506" s="6" t="s">
        <v>89</v>
      </c>
      <c r="D506" s="6" t="s">
        <v>87</v>
      </c>
      <c r="E506" s="6" t="s">
        <v>166</v>
      </c>
      <c r="F506" t="s">
        <v>84</v>
      </c>
      <c r="G506">
        <v>12</v>
      </c>
      <c r="H506" s="7">
        <v>411</v>
      </c>
    </row>
    <row r="507" spans="2:8" x14ac:dyDescent="0.25">
      <c r="B507" s="6" t="s">
        <v>17</v>
      </c>
      <c r="C507" s="6" t="s">
        <v>90</v>
      </c>
      <c r="D507" s="6" t="s">
        <v>74</v>
      </c>
      <c r="E507" s="6" t="s">
        <v>166</v>
      </c>
      <c r="F507" t="s">
        <v>75</v>
      </c>
      <c r="G507">
        <v>12</v>
      </c>
      <c r="H507" s="7">
        <v>734.88</v>
      </c>
    </row>
    <row r="508" spans="2:8" x14ac:dyDescent="0.25">
      <c r="B508" s="6" t="s">
        <v>16</v>
      </c>
      <c r="C508" s="6" t="s">
        <v>90</v>
      </c>
      <c r="D508" s="6" t="s">
        <v>74</v>
      </c>
      <c r="E508" s="6" t="s">
        <v>166</v>
      </c>
      <c r="F508" t="s">
        <v>287</v>
      </c>
      <c r="G508">
        <v>12</v>
      </c>
      <c r="H508" s="7">
        <v>214.68</v>
      </c>
    </row>
    <row r="509" spans="2:8" x14ac:dyDescent="0.25">
      <c r="B509" s="6" t="s">
        <v>16</v>
      </c>
      <c r="C509" s="6" t="s">
        <v>90</v>
      </c>
      <c r="D509" s="6" t="s">
        <v>74</v>
      </c>
      <c r="E509" s="6" t="s">
        <v>167</v>
      </c>
      <c r="F509" t="s">
        <v>84</v>
      </c>
      <c r="G509">
        <v>12</v>
      </c>
      <c r="H509" s="7">
        <v>358.44</v>
      </c>
    </row>
    <row r="510" spans="2:8" x14ac:dyDescent="0.25">
      <c r="B510" s="6" t="s">
        <v>66</v>
      </c>
      <c r="C510" s="6" t="s">
        <v>90</v>
      </c>
      <c r="D510" s="6" t="s">
        <v>74</v>
      </c>
      <c r="E510" s="6" t="s">
        <v>166</v>
      </c>
      <c r="F510" t="s">
        <v>84</v>
      </c>
      <c r="G510">
        <v>12</v>
      </c>
      <c r="H510" s="7">
        <v>394.43999999999994</v>
      </c>
    </row>
    <row r="511" spans="2:8" x14ac:dyDescent="0.25">
      <c r="B511" s="6" t="s">
        <v>68</v>
      </c>
      <c r="C511" s="6" t="s">
        <v>90</v>
      </c>
      <c r="D511" s="6" t="s">
        <v>74</v>
      </c>
      <c r="E511" s="6" t="s">
        <v>167</v>
      </c>
      <c r="F511" t="s">
        <v>84</v>
      </c>
      <c r="G511">
        <v>12</v>
      </c>
      <c r="H511" s="7">
        <v>375.12</v>
      </c>
    </row>
    <row r="512" spans="2:8" x14ac:dyDescent="0.25">
      <c r="B512" s="6" t="s">
        <v>69</v>
      </c>
      <c r="C512" s="6" t="s">
        <v>90</v>
      </c>
      <c r="D512" s="6" t="s">
        <v>74</v>
      </c>
      <c r="E512" s="6" t="s">
        <v>166</v>
      </c>
      <c r="F512" t="s">
        <v>84</v>
      </c>
      <c r="G512">
        <v>12</v>
      </c>
      <c r="H512" s="7">
        <v>359.04</v>
      </c>
    </row>
    <row r="513" spans="2:8" x14ac:dyDescent="0.25">
      <c r="B513" s="6" t="s">
        <v>16</v>
      </c>
      <c r="C513" s="6" t="s">
        <v>90</v>
      </c>
      <c r="D513" s="6" t="s">
        <v>86</v>
      </c>
      <c r="E513" s="6" t="s">
        <v>167</v>
      </c>
      <c r="F513" t="s">
        <v>76</v>
      </c>
      <c r="G513">
        <v>12</v>
      </c>
      <c r="H513" s="7">
        <v>1284.1200000000001</v>
      </c>
    </row>
    <row r="514" spans="2:8" x14ac:dyDescent="0.25">
      <c r="B514" s="6" t="s">
        <v>16</v>
      </c>
      <c r="C514" s="6" t="s">
        <v>90</v>
      </c>
      <c r="D514" s="6" t="s">
        <v>86</v>
      </c>
      <c r="E514" s="6" t="s">
        <v>167</v>
      </c>
      <c r="F514" t="s">
        <v>82</v>
      </c>
      <c r="G514">
        <v>12</v>
      </c>
      <c r="H514" s="7">
        <v>1239.1200000000001</v>
      </c>
    </row>
    <row r="515" spans="2:8" x14ac:dyDescent="0.25">
      <c r="B515" s="6" t="s">
        <v>17</v>
      </c>
      <c r="C515" s="6" t="s">
        <v>90</v>
      </c>
      <c r="D515" s="6" t="s">
        <v>86</v>
      </c>
      <c r="E515" s="6" t="s">
        <v>166</v>
      </c>
      <c r="F515" t="s">
        <v>82</v>
      </c>
      <c r="G515">
        <v>12</v>
      </c>
      <c r="H515" s="7">
        <v>1351.68</v>
      </c>
    </row>
    <row r="516" spans="2:8" x14ac:dyDescent="0.25">
      <c r="B516" s="6" t="s">
        <v>18</v>
      </c>
      <c r="C516" s="6" t="s">
        <v>90</v>
      </c>
      <c r="D516" s="6" t="s">
        <v>86</v>
      </c>
      <c r="E516" s="6" t="s">
        <v>167</v>
      </c>
      <c r="F516" t="s">
        <v>82</v>
      </c>
      <c r="G516">
        <v>12</v>
      </c>
      <c r="H516" s="7">
        <v>1447.1999999999998</v>
      </c>
    </row>
    <row r="517" spans="2:8" x14ac:dyDescent="0.25">
      <c r="B517" s="6" t="s">
        <v>66</v>
      </c>
      <c r="C517" s="6" t="s">
        <v>90</v>
      </c>
      <c r="D517" s="6" t="s">
        <v>86</v>
      </c>
      <c r="E517" s="6" t="s">
        <v>166</v>
      </c>
      <c r="F517" t="s">
        <v>82</v>
      </c>
      <c r="G517">
        <v>12</v>
      </c>
      <c r="H517" s="7">
        <v>1553.16</v>
      </c>
    </row>
    <row r="518" spans="2:8" x14ac:dyDescent="0.25">
      <c r="B518" s="6" t="s">
        <v>67</v>
      </c>
      <c r="C518" s="6" t="s">
        <v>90</v>
      </c>
      <c r="D518" s="6" t="s">
        <v>86</v>
      </c>
      <c r="E518" s="6" t="s">
        <v>166</v>
      </c>
      <c r="F518" t="s">
        <v>82</v>
      </c>
      <c r="G518">
        <v>12</v>
      </c>
      <c r="H518" s="7">
        <v>1429.56</v>
      </c>
    </row>
    <row r="519" spans="2:8" x14ac:dyDescent="0.25">
      <c r="B519" s="6" t="s">
        <v>16</v>
      </c>
      <c r="C519" s="6" t="s">
        <v>90</v>
      </c>
      <c r="D519" s="6" t="s">
        <v>86</v>
      </c>
      <c r="E519" s="6" t="s">
        <v>166</v>
      </c>
      <c r="F519" t="s">
        <v>84</v>
      </c>
      <c r="G519">
        <v>12</v>
      </c>
      <c r="H519" s="7">
        <v>353.15999999999997</v>
      </c>
    </row>
    <row r="520" spans="2:8" x14ac:dyDescent="0.25">
      <c r="B520" s="6" t="s">
        <v>63</v>
      </c>
      <c r="C520" s="6" t="s">
        <v>90</v>
      </c>
      <c r="D520" s="6" t="s">
        <v>87</v>
      </c>
      <c r="E520" s="6" t="s">
        <v>166</v>
      </c>
      <c r="F520" t="s">
        <v>85</v>
      </c>
      <c r="G520">
        <v>12</v>
      </c>
      <c r="H520" s="7">
        <v>182.64000000000001</v>
      </c>
    </row>
    <row r="521" spans="2:8" x14ac:dyDescent="0.25">
      <c r="B521" s="6" t="s">
        <v>16</v>
      </c>
      <c r="C521" s="6" t="s">
        <v>73</v>
      </c>
      <c r="D521" s="6" t="s">
        <v>74</v>
      </c>
      <c r="E521" s="6" t="s">
        <v>167</v>
      </c>
      <c r="F521" t="s">
        <v>75</v>
      </c>
      <c r="G521">
        <v>13</v>
      </c>
      <c r="H521" s="7">
        <v>853.97</v>
      </c>
    </row>
    <row r="522" spans="2:8" x14ac:dyDescent="0.25">
      <c r="B522" s="6" t="s">
        <v>17</v>
      </c>
      <c r="C522" s="6" t="s">
        <v>88</v>
      </c>
      <c r="D522" s="6" t="s">
        <v>74</v>
      </c>
      <c r="E522" s="6" t="s">
        <v>166</v>
      </c>
      <c r="F522" t="s">
        <v>75</v>
      </c>
      <c r="G522">
        <v>13</v>
      </c>
      <c r="H522" s="7">
        <v>777.53</v>
      </c>
    </row>
    <row r="523" spans="2:8" x14ac:dyDescent="0.25">
      <c r="B523" s="6" t="s">
        <v>64</v>
      </c>
      <c r="C523" s="6" t="s">
        <v>88</v>
      </c>
      <c r="D523" s="6" t="s">
        <v>86</v>
      </c>
      <c r="E523" s="6" t="s">
        <v>167</v>
      </c>
      <c r="F523" t="s">
        <v>83</v>
      </c>
      <c r="G523">
        <v>13</v>
      </c>
      <c r="H523" s="7">
        <v>447.32999999999993</v>
      </c>
    </row>
    <row r="524" spans="2:8" x14ac:dyDescent="0.25">
      <c r="B524" s="6" t="s">
        <v>15</v>
      </c>
      <c r="C524" s="6" t="s">
        <v>88</v>
      </c>
      <c r="D524" s="6" t="s">
        <v>87</v>
      </c>
      <c r="E524" s="6" t="s">
        <v>166</v>
      </c>
      <c r="F524" t="s">
        <v>75</v>
      </c>
      <c r="G524">
        <v>13</v>
      </c>
      <c r="H524" s="7">
        <v>814.57999999999993</v>
      </c>
    </row>
    <row r="525" spans="2:8" x14ac:dyDescent="0.25">
      <c r="B525" s="6" t="s">
        <v>17</v>
      </c>
      <c r="C525" s="6" t="s">
        <v>88</v>
      </c>
      <c r="D525" s="6" t="s">
        <v>87</v>
      </c>
      <c r="E525" s="6" t="s">
        <v>166</v>
      </c>
      <c r="F525" t="s">
        <v>75</v>
      </c>
      <c r="G525">
        <v>13</v>
      </c>
      <c r="H525" s="7">
        <v>922.35</v>
      </c>
    </row>
    <row r="526" spans="2:8" x14ac:dyDescent="0.25">
      <c r="B526" s="6" t="s">
        <v>68</v>
      </c>
      <c r="C526" s="6" t="s">
        <v>88</v>
      </c>
      <c r="D526" s="6" t="s">
        <v>87</v>
      </c>
      <c r="E526" s="6" t="s">
        <v>166</v>
      </c>
      <c r="F526" t="s">
        <v>75</v>
      </c>
      <c r="G526">
        <v>13</v>
      </c>
      <c r="H526" s="7">
        <v>953.55</v>
      </c>
    </row>
    <row r="527" spans="2:8" x14ac:dyDescent="0.25">
      <c r="B527" s="6" t="s">
        <v>15</v>
      </c>
      <c r="C527" s="6" t="s">
        <v>88</v>
      </c>
      <c r="D527" s="6" t="s">
        <v>87</v>
      </c>
      <c r="E527" s="6" t="s">
        <v>167</v>
      </c>
      <c r="F527" t="s">
        <v>84</v>
      </c>
      <c r="G527">
        <v>13</v>
      </c>
      <c r="H527" s="7">
        <v>398.58</v>
      </c>
    </row>
    <row r="528" spans="2:8" x14ac:dyDescent="0.25">
      <c r="B528" s="6" t="s">
        <v>68</v>
      </c>
      <c r="C528" s="6" t="s">
        <v>89</v>
      </c>
      <c r="D528" s="6" t="s">
        <v>74</v>
      </c>
      <c r="E528" s="6" t="s">
        <v>166</v>
      </c>
      <c r="F528" t="s">
        <v>75</v>
      </c>
      <c r="G528">
        <v>13</v>
      </c>
      <c r="H528" s="7">
        <v>751.27</v>
      </c>
    </row>
    <row r="529" spans="2:8" x14ac:dyDescent="0.25">
      <c r="B529" s="6" t="s">
        <v>17</v>
      </c>
      <c r="C529" s="6" t="s">
        <v>89</v>
      </c>
      <c r="D529" s="6" t="s">
        <v>74</v>
      </c>
      <c r="E529" s="6" t="s">
        <v>166</v>
      </c>
      <c r="F529" t="s">
        <v>79</v>
      </c>
      <c r="G529">
        <v>13</v>
      </c>
      <c r="H529" s="7">
        <v>169.78</v>
      </c>
    </row>
    <row r="530" spans="2:8" x14ac:dyDescent="0.25">
      <c r="B530" s="6" t="s">
        <v>66</v>
      </c>
      <c r="C530" s="6" t="s">
        <v>89</v>
      </c>
      <c r="D530" s="6" t="s">
        <v>86</v>
      </c>
      <c r="E530" s="6" t="s">
        <v>167</v>
      </c>
      <c r="F530" t="s">
        <v>82</v>
      </c>
      <c r="G530">
        <v>13</v>
      </c>
      <c r="H530" s="7">
        <v>1556.36</v>
      </c>
    </row>
    <row r="531" spans="2:8" x14ac:dyDescent="0.25">
      <c r="B531" s="6" t="s">
        <v>68</v>
      </c>
      <c r="C531" s="6" t="s">
        <v>89</v>
      </c>
      <c r="D531" s="6" t="s">
        <v>86</v>
      </c>
      <c r="E531" s="6" t="s">
        <v>166</v>
      </c>
      <c r="F531" t="s">
        <v>82</v>
      </c>
      <c r="G531">
        <v>13</v>
      </c>
      <c r="H531" s="7">
        <v>1358.89</v>
      </c>
    </row>
    <row r="532" spans="2:8" x14ac:dyDescent="0.25">
      <c r="B532" s="6" t="s">
        <v>17</v>
      </c>
      <c r="C532" s="6" t="s">
        <v>89</v>
      </c>
      <c r="D532" s="6" t="s">
        <v>86</v>
      </c>
      <c r="E532" s="6" t="s">
        <v>166</v>
      </c>
      <c r="F532" t="s">
        <v>84</v>
      </c>
      <c r="G532">
        <v>13</v>
      </c>
      <c r="H532" s="7">
        <v>446.80999999999995</v>
      </c>
    </row>
    <row r="533" spans="2:8" x14ac:dyDescent="0.25">
      <c r="B533" s="6" t="s">
        <v>18</v>
      </c>
      <c r="C533" s="6" t="s">
        <v>90</v>
      </c>
      <c r="D533" s="6" t="s">
        <v>74</v>
      </c>
      <c r="E533" s="6" t="s">
        <v>166</v>
      </c>
      <c r="F533" t="s">
        <v>75</v>
      </c>
      <c r="G533">
        <v>13</v>
      </c>
      <c r="H533" s="7">
        <v>969.15</v>
      </c>
    </row>
    <row r="534" spans="2:8" x14ac:dyDescent="0.25">
      <c r="B534" s="6" t="s">
        <v>17</v>
      </c>
      <c r="C534" s="6" t="s">
        <v>90</v>
      </c>
      <c r="D534" s="6" t="s">
        <v>74</v>
      </c>
      <c r="E534" s="6" t="s">
        <v>166</v>
      </c>
      <c r="F534" t="s">
        <v>79</v>
      </c>
      <c r="G534">
        <v>13</v>
      </c>
      <c r="H534" s="7">
        <v>196.43</v>
      </c>
    </row>
    <row r="535" spans="2:8" x14ac:dyDescent="0.25">
      <c r="B535" s="6" t="s">
        <v>57</v>
      </c>
      <c r="C535" s="6" t="s">
        <v>90</v>
      </c>
      <c r="D535" s="6" t="s">
        <v>74</v>
      </c>
      <c r="E535" s="6" t="s">
        <v>166</v>
      </c>
      <c r="F535" t="s">
        <v>79</v>
      </c>
      <c r="G535">
        <v>13</v>
      </c>
      <c r="H535" s="7">
        <v>166.79</v>
      </c>
    </row>
    <row r="536" spans="2:8" x14ac:dyDescent="0.25">
      <c r="B536" s="6" t="s">
        <v>65</v>
      </c>
      <c r="C536" s="6" t="s">
        <v>90</v>
      </c>
      <c r="D536" s="6" t="s">
        <v>74</v>
      </c>
      <c r="E536" s="6" t="s">
        <v>166</v>
      </c>
      <c r="F536" t="s">
        <v>79</v>
      </c>
      <c r="G536">
        <v>13</v>
      </c>
      <c r="H536" s="7">
        <v>199.03</v>
      </c>
    </row>
    <row r="537" spans="2:8" x14ac:dyDescent="0.25">
      <c r="B537" s="6" t="s">
        <v>68</v>
      </c>
      <c r="C537" s="6" t="s">
        <v>90</v>
      </c>
      <c r="D537" s="6" t="s">
        <v>74</v>
      </c>
      <c r="E537" s="6" t="s">
        <v>166</v>
      </c>
      <c r="F537" t="s">
        <v>79</v>
      </c>
      <c r="G537">
        <v>13</v>
      </c>
      <c r="H537" s="7">
        <v>183.17</v>
      </c>
    </row>
    <row r="538" spans="2:8" x14ac:dyDescent="0.25">
      <c r="B538" s="6" t="s">
        <v>57</v>
      </c>
      <c r="C538" s="6" t="s">
        <v>90</v>
      </c>
      <c r="D538" s="6" t="s">
        <v>86</v>
      </c>
      <c r="E538" s="6" t="s">
        <v>166</v>
      </c>
      <c r="F538" t="s">
        <v>82</v>
      </c>
      <c r="G538">
        <v>13</v>
      </c>
      <c r="H538" s="7">
        <v>1601.21</v>
      </c>
    </row>
    <row r="539" spans="2:8" x14ac:dyDescent="0.25">
      <c r="B539" s="6" t="s">
        <v>16</v>
      </c>
      <c r="C539" s="6" t="s">
        <v>90</v>
      </c>
      <c r="D539" s="6" t="s">
        <v>87</v>
      </c>
      <c r="E539" s="6" t="s">
        <v>166</v>
      </c>
      <c r="F539" t="s">
        <v>79</v>
      </c>
      <c r="G539">
        <v>13</v>
      </c>
      <c r="H539" s="7">
        <v>181.48000000000002</v>
      </c>
    </row>
    <row r="540" spans="2:8" x14ac:dyDescent="0.25">
      <c r="B540" s="6" t="s">
        <v>18</v>
      </c>
      <c r="C540" s="6" t="s">
        <v>90</v>
      </c>
      <c r="D540" s="6" t="s">
        <v>87</v>
      </c>
      <c r="E540" s="6" t="s">
        <v>166</v>
      </c>
      <c r="F540" t="s">
        <v>79</v>
      </c>
      <c r="G540">
        <v>13</v>
      </c>
      <c r="H540" s="7">
        <v>199.81</v>
      </c>
    </row>
    <row r="541" spans="2:8" x14ac:dyDescent="0.25">
      <c r="B541" s="6" t="s">
        <v>57</v>
      </c>
      <c r="C541" s="6" t="s">
        <v>90</v>
      </c>
      <c r="D541" s="6" t="s">
        <v>87</v>
      </c>
      <c r="E541" s="6" t="s">
        <v>166</v>
      </c>
      <c r="F541" t="s">
        <v>79</v>
      </c>
      <c r="G541">
        <v>13</v>
      </c>
      <c r="H541" s="7">
        <v>169.65</v>
      </c>
    </row>
    <row r="542" spans="2:8" x14ac:dyDescent="0.25">
      <c r="B542" s="6" t="s">
        <v>16</v>
      </c>
      <c r="C542" s="6" t="s">
        <v>90</v>
      </c>
      <c r="D542" s="6" t="s">
        <v>87</v>
      </c>
      <c r="E542" s="6" t="s">
        <v>166</v>
      </c>
      <c r="F542" t="s">
        <v>84</v>
      </c>
      <c r="G542">
        <v>13</v>
      </c>
      <c r="H542" s="7">
        <v>405.86</v>
      </c>
    </row>
    <row r="543" spans="2:8" x14ac:dyDescent="0.25">
      <c r="B543" s="6" t="s">
        <v>17</v>
      </c>
      <c r="C543" s="6" t="s">
        <v>90</v>
      </c>
      <c r="D543" s="6" t="s">
        <v>87</v>
      </c>
      <c r="E543" s="6" t="s">
        <v>166</v>
      </c>
      <c r="F543" t="s">
        <v>84</v>
      </c>
      <c r="G543">
        <v>13</v>
      </c>
      <c r="H543" s="7">
        <v>361.92</v>
      </c>
    </row>
    <row r="544" spans="2:8" x14ac:dyDescent="0.25">
      <c r="B544" s="6" t="s">
        <v>16</v>
      </c>
      <c r="C544" s="6" t="s">
        <v>73</v>
      </c>
      <c r="D544" s="6" t="s">
        <v>74</v>
      </c>
      <c r="E544" s="6" t="s">
        <v>167</v>
      </c>
      <c r="F544" t="s">
        <v>84</v>
      </c>
      <c r="G544">
        <v>14</v>
      </c>
      <c r="H544" s="7">
        <v>419.58</v>
      </c>
    </row>
    <row r="545" spans="2:8" x14ac:dyDescent="0.25">
      <c r="B545" s="6" t="s">
        <v>67</v>
      </c>
      <c r="C545" s="6" t="s">
        <v>73</v>
      </c>
      <c r="D545" s="6" t="s">
        <v>86</v>
      </c>
      <c r="E545" s="6" t="s">
        <v>167</v>
      </c>
      <c r="F545" t="s">
        <v>76</v>
      </c>
      <c r="G545">
        <v>14</v>
      </c>
      <c r="H545" s="7">
        <v>1516.3400000000001</v>
      </c>
    </row>
    <row r="546" spans="2:8" x14ac:dyDescent="0.25">
      <c r="B546" s="6" t="s">
        <v>67</v>
      </c>
      <c r="C546" s="6" t="s">
        <v>73</v>
      </c>
      <c r="D546" s="6" t="s">
        <v>87</v>
      </c>
      <c r="E546" s="6" t="s">
        <v>166</v>
      </c>
      <c r="F546" t="s">
        <v>75</v>
      </c>
      <c r="G546">
        <v>14</v>
      </c>
      <c r="H546" s="7">
        <v>840.69999999999993</v>
      </c>
    </row>
    <row r="547" spans="2:8" x14ac:dyDescent="0.25">
      <c r="B547" s="6" t="s">
        <v>67</v>
      </c>
      <c r="C547" s="6" t="s">
        <v>73</v>
      </c>
      <c r="D547" s="6" t="s">
        <v>87</v>
      </c>
      <c r="E547" s="6" t="s">
        <v>167</v>
      </c>
      <c r="F547" t="s">
        <v>84</v>
      </c>
      <c r="G547">
        <v>14</v>
      </c>
      <c r="H547" s="7">
        <v>471.94</v>
      </c>
    </row>
    <row r="548" spans="2:8" x14ac:dyDescent="0.25">
      <c r="B548" s="6" t="s">
        <v>15</v>
      </c>
      <c r="C548" s="6" t="s">
        <v>88</v>
      </c>
      <c r="D548" s="6" t="s">
        <v>74</v>
      </c>
      <c r="E548" s="6" t="s">
        <v>167</v>
      </c>
      <c r="F548" t="s">
        <v>75</v>
      </c>
      <c r="G548">
        <v>14</v>
      </c>
      <c r="H548" s="7">
        <v>774.62</v>
      </c>
    </row>
    <row r="549" spans="2:8" x14ac:dyDescent="0.25">
      <c r="B549" s="6" t="s">
        <v>16</v>
      </c>
      <c r="C549" s="6" t="s">
        <v>88</v>
      </c>
      <c r="D549" s="6" t="s">
        <v>74</v>
      </c>
      <c r="E549" s="6" t="s">
        <v>167</v>
      </c>
      <c r="F549" t="s">
        <v>75</v>
      </c>
      <c r="G549">
        <v>14</v>
      </c>
      <c r="H549" s="7">
        <v>985.60000000000014</v>
      </c>
    </row>
    <row r="550" spans="2:8" x14ac:dyDescent="0.25">
      <c r="B550" s="6" t="s">
        <v>17</v>
      </c>
      <c r="C550" s="6" t="s">
        <v>88</v>
      </c>
      <c r="D550" s="6" t="s">
        <v>74</v>
      </c>
      <c r="E550" s="6" t="s">
        <v>167</v>
      </c>
      <c r="F550" t="s">
        <v>75</v>
      </c>
      <c r="G550">
        <v>14</v>
      </c>
      <c r="H550" s="7">
        <v>774.48</v>
      </c>
    </row>
    <row r="551" spans="2:8" x14ac:dyDescent="0.25">
      <c r="B551" s="6" t="s">
        <v>67</v>
      </c>
      <c r="C551" s="6" t="s">
        <v>88</v>
      </c>
      <c r="D551" s="6" t="s">
        <v>74</v>
      </c>
      <c r="E551" s="6" t="s">
        <v>167</v>
      </c>
      <c r="F551" t="s">
        <v>75</v>
      </c>
      <c r="G551">
        <v>14</v>
      </c>
      <c r="H551" s="7">
        <v>950.18000000000006</v>
      </c>
    </row>
    <row r="552" spans="2:8" x14ac:dyDescent="0.25">
      <c r="B552" s="6" t="s">
        <v>16</v>
      </c>
      <c r="C552" s="6" t="s">
        <v>88</v>
      </c>
      <c r="D552" s="6" t="s">
        <v>86</v>
      </c>
      <c r="E552" s="6" t="s">
        <v>166</v>
      </c>
      <c r="F552" t="s">
        <v>76</v>
      </c>
      <c r="G552">
        <v>14</v>
      </c>
      <c r="H552" s="7">
        <v>1584.1000000000001</v>
      </c>
    </row>
    <row r="553" spans="2:8" x14ac:dyDescent="0.25">
      <c r="B553" s="6" t="s">
        <v>65</v>
      </c>
      <c r="C553" s="6" t="s">
        <v>88</v>
      </c>
      <c r="D553" s="6" t="s">
        <v>86</v>
      </c>
      <c r="E553" s="6" t="s">
        <v>167</v>
      </c>
      <c r="F553" t="s">
        <v>85</v>
      </c>
      <c r="G553">
        <v>14</v>
      </c>
      <c r="H553" s="7">
        <v>262.22000000000003</v>
      </c>
    </row>
    <row r="554" spans="2:8" x14ac:dyDescent="0.25">
      <c r="B554" s="6" t="s">
        <v>15</v>
      </c>
      <c r="C554" s="6" t="s">
        <v>88</v>
      </c>
      <c r="D554" s="6" t="s">
        <v>87</v>
      </c>
      <c r="E554" s="6" t="s">
        <v>167</v>
      </c>
      <c r="F554" t="s">
        <v>75</v>
      </c>
      <c r="G554">
        <v>14</v>
      </c>
      <c r="H554" s="7">
        <v>810.6</v>
      </c>
    </row>
    <row r="555" spans="2:8" x14ac:dyDescent="0.25">
      <c r="B555" s="6" t="s">
        <v>15</v>
      </c>
      <c r="C555" s="6" t="s">
        <v>88</v>
      </c>
      <c r="D555" s="6" t="s">
        <v>87</v>
      </c>
      <c r="E555" s="6" t="s">
        <v>166</v>
      </c>
      <c r="F555" t="s">
        <v>76</v>
      </c>
      <c r="G555">
        <v>14</v>
      </c>
      <c r="H555" s="7">
        <v>1301.4399999999998</v>
      </c>
    </row>
    <row r="556" spans="2:8" x14ac:dyDescent="0.25">
      <c r="B556" s="6" t="s">
        <v>17</v>
      </c>
      <c r="C556" s="6" t="s">
        <v>88</v>
      </c>
      <c r="D556" s="6" t="s">
        <v>87</v>
      </c>
      <c r="E556" s="6" t="s">
        <v>166</v>
      </c>
      <c r="F556" t="s">
        <v>77</v>
      </c>
      <c r="G556">
        <v>14</v>
      </c>
      <c r="H556" s="7">
        <v>41.72</v>
      </c>
    </row>
    <row r="557" spans="2:8" x14ac:dyDescent="0.25">
      <c r="B557" s="6" t="s">
        <v>15</v>
      </c>
      <c r="C557" s="6" t="s">
        <v>88</v>
      </c>
      <c r="D557" s="6" t="s">
        <v>87</v>
      </c>
      <c r="E557" s="6" t="s">
        <v>166</v>
      </c>
      <c r="F557" t="s">
        <v>79</v>
      </c>
      <c r="G557">
        <v>14</v>
      </c>
      <c r="H557" s="7">
        <v>199.64</v>
      </c>
    </row>
    <row r="558" spans="2:8" x14ac:dyDescent="0.25">
      <c r="B558" s="6" t="s">
        <v>65</v>
      </c>
      <c r="C558" s="6" t="s">
        <v>88</v>
      </c>
      <c r="D558" s="6" t="s">
        <v>87</v>
      </c>
      <c r="E558" s="6" t="s">
        <v>166</v>
      </c>
      <c r="F558" t="s">
        <v>79</v>
      </c>
      <c r="G558">
        <v>14</v>
      </c>
      <c r="H558" s="7">
        <v>163.51999999999998</v>
      </c>
    </row>
    <row r="559" spans="2:8" x14ac:dyDescent="0.25">
      <c r="B559" s="6" t="s">
        <v>15</v>
      </c>
      <c r="C559" s="6" t="s">
        <v>88</v>
      </c>
      <c r="D559" s="6" t="s">
        <v>87</v>
      </c>
      <c r="E559" s="6" t="s">
        <v>167</v>
      </c>
      <c r="F559" t="s">
        <v>82</v>
      </c>
      <c r="G559">
        <v>14</v>
      </c>
      <c r="H559" s="7">
        <v>1467.2</v>
      </c>
    </row>
    <row r="560" spans="2:8" x14ac:dyDescent="0.25">
      <c r="B560" s="6" t="s">
        <v>67</v>
      </c>
      <c r="C560" s="6" t="s">
        <v>88</v>
      </c>
      <c r="D560" s="6" t="s">
        <v>87</v>
      </c>
      <c r="E560" s="6" t="s">
        <v>167</v>
      </c>
      <c r="F560" t="s">
        <v>82</v>
      </c>
      <c r="G560">
        <v>14</v>
      </c>
      <c r="H560" s="7">
        <v>1534.3999999999999</v>
      </c>
    </row>
    <row r="561" spans="2:8" x14ac:dyDescent="0.25">
      <c r="B561" s="6" t="s">
        <v>16</v>
      </c>
      <c r="C561" s="6" t="s">
        <v>89</v>
      </c>
      <c r="D561" s="6" t="s">
        <v>74</v>
      </c>
      <c r="E561" s="6" t="s">
        <v>167</v>
      </c>
      <c r="F561" t="s">
        <v>75</v>
      </c>
      <c r="G561">
        <v>14</v>
      </c>
      <c r="H561" s="7">
        <v>895.30000000000007</v>
      </c>
    </row>
    <row r="562" spans="2:8" x14ac:dyDescent="0.25">
      <c r="B562" s="6" t="s">
        <v>68</v>
      </c>
      <c r="C562" s="6" t="s">
        <v>89</v>
      </c>
      <c r="D562" s="6" t="s">
        <v>74</v>
      </c>
      <c r="E562" s="6" t="s">
        <v>167</v>
      </c>
      <c r="F562" t="s">
        <v>75</v>
      </c>
      <c r="G562">
        <v>14</v>
      </c>
      <c r="H562" s="7">
        <v>824.46</v>
      </c>
    </row>
    <row r="563" spans="2:8" x14ac:dyDescent="0.25">
      <c r="B563" s="6" t="s">
        <v>63</v>
      </c>
      <c r="C563" s="6" t="s">
        <v>89</v>
      </c>
      <c r="D563" s="6" t="s">
        <v>74</v>
      </c>
      <c r="E563" s="6" t="s">
        <v>166</v>
      </c>
      <c r="F563" t="s">
        <v>76</v>
      </c>
      <c r="G563">
        <v>14</v>
      </c>
      <c r="H563" s="7">
        <v>1378.58</v>
      </c>
    </row>
    <row r="564" spans="2:8" x14ac:dyDescent="0.25">
      <c r="B564" s="6" t="s">
        <v>67</v>
      </c>
      <c r="C564" s="6" t="s">
        <v>89</v>
      </c>
      <c r="D564" s="6" t="s">
        <v>86</v>
      </c>
      <c r="E564" s="6" t="s">
        <v>167</v>
      </c>
      <c r="F564" t="s">
        <v>76</v>
      </c>
      <c r="G564">
        <v>14</v>
      </c>
      <c r="H564" s="7">
        <v>1428.42</v>
      </c>
    </row>
    <row r="565" spans="2:8" x14ac:dyDescent="0.25">
      <c r="B565" s="6" t="s">
        <v>57</v>
      </c>
      <c r="C565" s="6" t="s">
        <v>89</v>
      </c>
      <c r="D565" s="6" t="s">
        <v>86</v>
      </c>
      <c r="E565" s="6" t="s">
        <v>166</v>
      </c>
      <c r="F565" t="s">
        <v>82</v>
      </c>
      <c r="G565">
        <v>14</v>
      </c>
      <c r="H565" s="7">
        <v>1698.2</v>
      </c>
    </row>
    <row r="566" spans="2:8" x14ac:dyDescent="0.25">
      <c r="B566" s="6" t="s">
        <v>18</v>
      </c>
      <c r="C566" s="6" t="s">
        <v>89</v>
      </c>
      <c r="D566" s="6" t="s">
        <v>87</v>
      </c>
      <c r="E566" s="6" t="s">
        <v>166</v>
      </c>
      <c r="F566" t="s">
        <v>77</v>
      </c>
      <c r="G566">
        <v>14</v>
      </c>
      <c r="H566" s="7">
        <v>42.56</v>
      </c>
    </row>
    <row r="567" spans="2:8" x14ac:dyDescent="0.25">
      <c r="B567" s="6" t="s">
        <v>67</v>
      </c>
      <c r="C567" s="6" t="s">
        <v>89</v>
      </c>
      <c r="D567" s="6" t="s">
        <v>87</v>
      </c>
      <c r="E567" s="6" t="s">
        <v>166</v>
      </c>
      <c r="F567" t="s">
        <v>77</v>
      </c>
      <c r="G567">
        <v>14</v>
      </c>
      <c r="H567" s="7">
        <v>54.879999999999995</v>
      </c>
    </row>
    <row r="568" spans="2:8" x14ac:dyDescent="0.25">
      <c r="B568" s="6" t="s">
        <v>15</v>
      </c>
      <c r="C568" s="6" t="s">
        <v>89</v>
      </c>
      <c r="D568" s="6" t="s">
        <v>87</v>
      </c>
      <c r="E568" s="6" t="s">
        <v>167</v>
      </c>
      <c r="F568" t="s">
        <v>84</v>
      </c>
      <c r="G568">
        <v>14</v>
      </c>
      <c r="H568" s="7">
        <v>403.90000000000003</v>
      </c>
    </row>
    <row r="569" spans="2:8" x14ac:dyDescent="0.25">
      <c r="B569" s="6" t="s">
        <v>15</v>
      </c>
      <c r="C569" s="6" t="s">
        <v>90</v>
      </c>
      <c r="D569" s="6" t="s">
        <v>74</v>
      </c>
      <c r="E569" s="6" t="s">
        <v>166</v>
      </c>
      <c r="F569" t="s">
        <v>75</v>
      </c>
      <c r="G569">
        <v>14</v>
      </c>
      <c r="H569" s="7">
        <v>1004.5</v>
      </c>
    </row>
    <row r="570" spans="2:8" x14ac:dyDescent="0.25">
      <c r="B570" s="6" t="s">
        <v>16</v>
      </c>
      <c r="C570" s="6" t="s">
        <v>90</v>
      </c>
      <c r="D570" s="6" t="s">
        <v>74</v>
      </c>
      <c r="E570" s="6" t="s">
        <v>166</v>
      </c>
      <c r="F570" t="s">
        <v>75</v>
      </c>
      <c r="G570">
        <v>14</v>
      </c>
      <c r="H570" s="7">
        <v>997.3599999999999</v>
      </c>
    </row>
    <row r="571" spans="2:8" x14ac:dyDescent="0.25">
      <c r="B571" s="6" t="s">
        <v>15</v>
      </c>
      <c r="C571" s="6" t="s">
        <v>90</v>
      </c>
      <c r="D571" s="6" t="s">
        <v>74</v>
      </c>
      <c r="E571" s="6" t="s">
        <v>166</v>
      </c>
      <c r="F571" t="s">
        <v>287</v>
      </c>
      <c r="G571">
        <v>14</v>
      </c>
      <c r="H571" s="7">
        <v>291.76</v>
      </c>
    </row>
    <row r="572" spans="2:8" x14ac:dyDescent="0.25">
      <c r="B572" s="6" t="s">
        <v>69</v>
      </c>
      <c r="C572" s="6" t="s">
        <v>90</v>
      </c>
      <c r="D572" s="6" t="s">
        <v>74</v>
      </c>
      <c r="E572" s="6" t="s">
        <v>166</v>
      </c>
      <c r="F572" t="s">
        <v>287</v>
      </c>
      <c r="G572">
        <v>14</v>
      </c>
      <c r="H572" s="7">
        <v>288.68</v>
      </c>
    </row>
    <row r="573" spans="2:8" x14ac:dyDescent="0.25">
      <c r="B573" s="6" t="s">
        <v>15</v>
      </c>
      <c r="C573" s="6" t="s">
        <v>90</v>
      </c>
      <c r="D573" s="6" t="s">
        <v>74</v>
      </c>
      <c r="E573" s="6" t="s">
        <v>167</v>
      </c>
      <c r="F573" t="s">
        <v>84</v>
      </c>
      <c r="G573">
        <v>14</v>
      </c>
      <c r="H573" s="7">
        <v>396.90000000000003</v>
      </c>
    </row>
    <row r="574" spans="2:8" x14ac:dyDescent="0.25">
      <c r="B574" s="6" t="s">
        <v>15</v>
      </c>
      <c r="C574" t="s">
        <v>73</v>
      </c>
      <c r="D574" t="s">
        <v>74</v>
      </c>
      <c r="E574" t="s">
        <v>166</v>
      </c>
      <c r="F574" t="s">
        <v>75</v>
      </c>
      <c r="G574">
        <v>15</v>
      </c>
      <c r="H574" s="7">
        <v>1009.2</v>
      </c>
    </row>
    <row r="575" spans="2:8" x14ac:dyDescent="0.25">
      <c r="B575" s="6" t="s">
        <v>67</v>
      </c>
      <c r="C575" s="6" t="s">
        <v>73</v>
      </c>
      <c r="D575" s="6" t="s">
        <v>74</v>
      </c>
      <c r="E575" s="6" t="s">
        <v>167</v>
      </c>
      <c r="F575" t="s">
        <v>75</v>
      </c>
      <c r="G575">
        <v>15</v>
      </c>
      <c r="H575" s="7">
        <v>1109.7</v>
      </c>
    </row>
    <row r="576" spans="2:8" x14ac:dyDescent="0.25">
      <c r="B576" s="6" t="s">
        <v>68</v>
      </c>
      <c r="C576" s="6" t="s">
        <v>73</v>
      </c>
      <c r="D576" s="6" t="s">
        <v>86</v>
      </c>
      <c r="E576" s="6" t="s">
        <v>166</v>
      </c>
      <c r="F576" t="s">
        <v>76</v>
      </c>
      <c r="G576">
        <v>15</v>
      </c>
      <c r="H576" s="7">
        <v>1645.5</v>
      </c>
    </row>
    <row r="577" spans="2:8" x14ac:dyDescent="0.25">
      <c r="B577" s="6" t="s">
        <v>18</v>
      </c>
      <c r="C577" s="6" t="s">
        <v>73</v>
      </c>
      <c r="D577" s="6" t="s">
        <v>87</v>
      </c>
      <c r="E577" s="6" t="s">
        <v>167</v>
      </c>
      <c r="F577" t="s">
        <v>82</v>
      </c>
      <c r="G577">
        <v>15</v>
      </c>
      <c r="H577" s="7">
        <v>1803.9</v>
      </c>
    </row>
    <row r="578" spans="2:8" x14ac:dyDescent="0.25">
      <c r="B578" s="6" t="s">
        <v>68</v>
      </c>
      <c r="C578" s="6" t="s">
        <v>73</v>
      </c>
      <c r="D578" s="6" t="s">
        <v>87</v>
      </c>
      <c r="E578" s="6" t="s">
        <v>167</v>
      </c>
      <c r="F578" t="s">
        <v>82</v>
      </c>
      <c r="G578">
        <v>15</v>
      </c>
      <c r="H578" s="7">
        <v>1803.6</v>
      </c>
    </row>
    <row r="579" spans="2:8" x14ac:dyDescent="0.25">
      <c r="B579" s="6" t="s">
        <v>15</v>
      </c>
      <c r="C579" s="6" t="s">
        <v>88</v>
      </c>
      <c r="D579" s="6" t="s">
        <v>86</v>
      </c>
      <c r="E579" s="6" t="s">
        <v>166</v>
      </c>
      <c r="F579" t="s">
        <v>76</v>
      </c>
      <c r="G579">
        <v>15</v>
      </c>
      <c r="H579" s="7">
        <v>1641</v>
      </c>
    </row>
    <row r="580" spans="2:8" x14ac:dyDescent="0.25">
      <c r="B580" s="6" t="s">
        <v>17</v>
      </c>
      <c r="C580" s="6" t="s">
        <v>88</v>
      </c>
      <c r="D580" s="6" t="s">
        <v>86</v>
      </c>
      <c r="E580" s="6" t="s">
        <v>167</v>
      </c>
      <c r="F580" t="s">
        <v>81</v>
      </c>
      <c r="G580">
        <v>15</v>
      </c>
      <c r="H580" s="7">
        <v>267.14999999999998</v>
      </c>
    </row>
    <row r="581" spans="2:8" x14ac:dyDescent="0.25">
      <c r="B581" s="6" t="s">
        <v>57</v>
      </c>
      <c r="C581" s="6" t="s">
        <v>88</v>
      </c>
      <c r="D581" s="6" t="s">
        <v>86</v>
      </c>
      <c r="E581" s="6" t="s">
        <v>167</v>
      </c>
      <c r="F581" t="s">
        <v>81</v>
      </c>
      <c r="G581">
        <v>15</v>
      </c>
      <c r="H581" s="7">
        <v>302.25</v>
      </c>
    </row>
    <row r="582" spans="2:8" x14ac:dyDescent="0.25">
      <c r="B582" s="6" t="s">
        <v>17</v>
      </c>
      <c r="C582" s="6" t="s">
        <v>88</v>
      </c>
      <c r="D582" s="6" t="s">
        <v>87</v>
      </c>
      <c r="E582" s="6" t="s">
        <v>167</v>
      </c>
      <c r="F582" t="s">
        <v>82</v>
      </c>
      <c r="G582">
        <v>15</v>
      </c>
      <c r="H582" s="7">
        <v>1902.6000000000001</v>
      </c>
    </row>
    <row r="583" spans="2:8" x14ac:dyDescent="0.25">
      <c r="B583" s="6" t="s">
        <v>66</v>
      </c>
      <c r="C583" s="6" t="s">
        <v>88</v>
      </c>
      <c r="D583" s="6" t="s">
        <v>87</v>
      </c>
      <c r="E583" s="6" t="s">
        <v>167</v>
      </c>
      <c r="F583" t="s">
        <v>82</v>
      </c>
      <c r="G583">
        <v>15</v>
      </c>
      <c r="H583" s="7">
        <v>1515</v>
      </c>
    </row>
    <row r="584" spans="2:8" x14ac:dyDescent="0.25">
      <c r="B584" s="6" t="s">
        <v>17</v>
      </c>
      <c r="C584" s="6" t="s">
        <v>89</v>
      </c>
      <c r="D584" s="6" t="s">
        <v>74</v>
      </c>
      <c r="E584" s="6" t="s">
        <v>166</v>
      </c>
      <c r="F584" t="s">
        <v>75</v>
      </c>
      <c r="G584">
        <v>15</v>
      </c>
      <c r="H584" s="7">
        <v>1006.1999999999999</v>
      </c>
    </row>
    <row r="585" spans="2:8" x14ac:dyDescent="0.25">
      <c r="B585" s="6" t="s">
        <v>68</v>
      </c>
      <c r="C585" s="6" t="s">
        <v>89</v>
      </c>
      <c r="D585" s="6" t="s">
        <v>86</v>
      </c>
      <c r="E585" s="6" t="s">
        <v>166</v>
      </c>
      <c r="F585" t="s">
        <v>84</v>
      </c>
      <c r="G585">
        <v>15</v>
      </c>
      <c r="H585" s="7">
        <v>503.40000000000003</v>
      </c>
    </row>
    <row r="586" spans="2:8" x14ac:dyDescent="0.25">
      <c r="B586" s="6" t="s">
        <v>15</v>
      </c>
      <c r="C586" s="6" t="s">
        <v>89</v>
      </c>
      <c r="D586" s="6" t="s">
        <v>87</v>
      </c>
      <c r="E586" s="6" t="s">
        <v>166</v>
      </c>
      <c r="F586" t="s">
        <v>75</v>
      </c>
      <c r="G586">
        <v>15</v>
      </c>
      <c r="H586" s="7">
        <v>995.24999999999989</v>
      </c>
    </row>
    <row r="587" spans="2:8" x14ac:dyDescent="0.25">
      <c r="B587" s="6" t="s">
        <v>17</v>
      </c>
      <c r="C587" s="6" t="s">
        <v>89</v>
      </c>
      <c r="D587" s="6" t="s">
        <v>87</v>
      </c>
      <c r="E587" s="6" t="s">
        <v>166</v>
      </c>
      <c r="F587" t="s">
        <v>75</v>
      </c>
      <c r="G587">
        <v>15</v>
      </c>
      <c r="H587" s="7">
        <v>1003.8000000000001</v>
      </c>
    </row>
    <row r="588" spans="2:8" x14ac:dyDescent="0.25">
      <c r="B588" s="6" t="s">
        <v>69</v>
      </c>
      <c r="C588" s="6" t="s">
        <v>90</v>
      </c>
      <c r="D588" s="6" t="s">
        <v>86</v>
      </c>
      <c r="E588" s="6" t="s">
        <v>166</v>
      </c>
      <c r="F588" t="s">
        <v>82</v>
      </c>
      <c r="G588">
        <v>15</v>
      </c>
      <c r="H588" s="7">
        <v>1738.95</v>
      </c>
    </row>
    <row r="589" spans="2:8" x14ac:dyDescent="0.25">
      <c r="B589" s="6" t="s">
        <v>64</v>
      </c>
      <c r="C589" s="6" t="s">
        <v>73</v>
      </c>
      <c r="D589" s="6" t="s">
        <v>74</v>
      </c>
      <c r="E589" s="6" t="s">
        <v>166</v>
      </c>
      <c r="F589" t="s">
        <v>79</v>
      </c>
      <c r="G589">
        <v>16</v>
      </c>
      <c r="H589" s="7">
        <v>226.88</v>
      </c>
    </row>
    <row r="590" spans="2:8" x14ac:dyDescent="0.25">
      <c r="B590" s="6" t="s">
        <v>65</v>
      </c>
      <c r="C590" s="6" t="s">
        <v>73</v>
      </c>
      <c r="D590" s="6" t="s">
        <v>74</v>
      </c>
      <c r="E590" s="6" t="s">
        <v>166</v>
      </c>
      <c r="F590" t="s">
        <v>79</v>
      </c>
      <c r="G590">
        <v>16</v>
      </c>
      <c r="H590" s="7">
        <v>223.52</v>
      </c>
    </row>
    <row r="591" spans="2:8" x14ac:dyDescent="0.25">
      <c r="B591" s="6" t="s">
        <v>68</v>
      </c>
      <c r="C591" s="6" t="s">
        <v>73</v>
      </c>
      <c r="D591" s="6" t="s">
        <v>74</v>
      </c>
      <c r="E591" s="6" t="s">
        <v>166</v>
      </c>
      <c r="F591" t="s">
        <v>79</v>
      </c>
      <c r="G591">
        <v>16</v>
      </c>
      <c r="H591" s="7">
        <v>216.8</v>
      </c>
    </row>
    <row r="592" spans="2:8" x14ac:dyDescent="0.25">
      <c r="B592" s="6" t="s">
        <v>15</v>
      </c>
      <c r="C592" s="6" t="s">
        <v>73</v>
      </c>
      <c r="D592" s="6" t="s">
        <v>74</v>
      </c>
      <c r="E592" s="6" t="s">
        <v>167</v>
      </c>
      <c r="F592" t="s">
        <v>287</v>
      </c>
      <c r="G592">
        <v>16</v>
      </c>
      <c r="H592" s="7">
        <v>335.52</v>
      </c>
    </row>
    <row r="593" spans="2:8" x14ac:dyDescent="0.25">
      <c r="B593" s="6" t="s">
        <v>16</v>
      </c>
      <c r="C593" s="6" t="s">
        <v>73</v>
      </c>
      <c r="D593" s="6" t="s">
        <v>74</v>
      </c>
      <c r="E593" s="6" t="s">
        <v>166</v>
      </c>
      <c r="F593" t="s">
        <v>287</v>
      </c>
      <c r="G593">
        <v>16</v>
      </c>
      <c r="H593" s="7">
        <v>343.2</v>
      </c>
    </row>
    <row r="594" spans="2:8" x14ac:dyDescent="0.25">
      <c r="B594" s="6" t="s">
        <v>69</v>
      </c>
      <c r="C594" s="6" t="s">
        <v>73</v>
      </c>
      <c r="D594" s="6" t="s">
        <v>74</v>
      </c>
      <c r="E594" s="6" t="s">
        <v>166</v>
      </c>
      <c r="F594" t="s">
        <v>287</v>
      </c>
      <c r="G594">
        <v>16</v>
      </c>
      <c r="H594" s="7">
        <v>336.96</v>
      </c>
    </row>
    <row r="595" spans="2:8" x14ac:dyDescent="0.25">
      <c r="B595" s="6" t="s">
        <v>16</v>
      </c>
      <c r="C595" s="6" t="s">
        <v>73</v>
      </c>
      <c r="D595" s="6" t="s">
        <v>86</v>
      </c>
      <c r="E595" s="6" t="s">
        <v>166</v>
      </c>
      <c r="F595" t="s">
        <v>76</v>
      </c>
      <c r="G595">
        <v>16</v>
      </c>
      <c r="H595" s="7">
        <v>1783.2</v>
      </c>
    </row>
    <row r="596" spans="2:8" x14ac:dyDescent="0.25">
      <c r="B596" s="6" t="s">
        <v>18</v>
      </c>
      <c r="C596" s="6" t="s">
        <v>73</v>
      </c>
      <c r="D596" s="6" t="s">
        <v>86</v>
      </c>
      <c r="E596" s="6" t="s">
        <v>167</v>
      </c>
      <c r="F596" t="s">
        <v>85</v>
      </c>
      <c r="G596">
        <v>16</v>
      </c>
      <c r="H596" s="7">
        <v>273.92</v>
      </c>
    </row>
    <row r="597" spans="2:8" x14ac:dyDescent="0.25">
      <c r="B597" s="6" t="s">
        <v>68</v>
      </c>
      <c r="C597" s="6" t="s">
        <v>73</v>
      </c>
      <c r="D597" s="6" t="s">
        <v>87</v>
      </c>
      <c r="E597" s="6" t="s">
        <v>167</v>
      </c>
      <c r="F597" t="s">
        <v>76</v>
      </c>
      <c r="G597">
        <v>16</v>
      </c>
      <c r="H597" s="7">
        <v>1789.6</v>
      </c>
    </row>
    <row r="598" spans="2:8" x14ac:dyDescent="0.25">
      <c r="B598" s="6" t="s">
        <v>15</v>
      </c>
      <c r="C598" s="6" t="s">
        <v>73</v>
      </c>
      <c r="D598" s="6" t="s">
        <v>87</v>
      </c>
      <c r="E598" s="6" t="s">
        <v>166</v>
      </c>
      <c r="F598" t="s">
        <v>79</v>
      </c>
      <c r="G598">
        <v>16</v>
      </c>
      <c r="H598" s="7">
        <v>245.12</v>
      </c>
    </row>
    <row r="599" spans="2:8" x14ac:dyDescent="0.25">
      <c r="B599" s="6" t="s">
        <v>68</v>
      </c>
      <c r="C599" s="6" t="s">
        <v>73</v>
      </c>
      <c r="D599" s="6" t="s">
        <v>87</v>
      </c>
      <c r="E599" s="6" t="s">
        <v>166</v>
      </c>
      <c r="F599" t="s">
        <v>79</v>
      </c>
      <c r="G599">
        <v>16</v>
      </c>
      <c r="H599" s="7">
        <v>200.96</v>
      </c>
    </row>
    <row r="600" spans="2:8" x14ac:dyDescent="0.25">
      <c r="B600" s="6" t="s">
        <v>16</v>
      </c>
      <c r="C600" s="6" t="s">
        <v>73</v>
      </c>
      <c r="D600" s="6" t="s">
        <v>87</v>
      </c>
      <c r="E600" s="6" t="s">
        <v>167</v>
      </c>
      <c r="F600" t="s">
        <v>82</v>
      </c>
      <c r="G600">
        <v>16</v>
      </c>
      <c r="H600" s="7">
        <v>1703.2</v>
      </c>
    </row>
    <row r="601" spans="2:8" x14ac:dyDescent="0.25">
      <c r="B601" s="6" t="s">
        <v>16</v>
      </c>
      <c r="C601" s="6" t="s">
        <v>88</v>
      </c>
      <c r="D601" s="6" t="s">
        <v>74</v>
      </c>
      <c r="E601" s="6" t="s">
        <v>166</v>
      </c>
      <c r="F601" t="s">
        <v>75</v>
      </c>
      <c r="G601">
        <v>16</v>
      </c>
      <c r="H601" s="7">
        <v>956.32</v>
      </c>
    </row>
    <row r="602" spans="2:8" x14ac:dyDescent="0.25">
      <c r="B602" s="6" t="s">
        <v>64</v>
      </c>
      <c r="C602" s="6" t="s">
        <v>88</v>
      </c>
      <c r="D602" s="6" t="s">
        <v>74</v>
      </c>
      <c r="E602" s="6" t="s">
        <v>166</v>
      </c>
      <c r="F602" t="s">
        <v>79</v>
      </c>
      <c r="G602">
        <v>16</v>
      </c>
      <c r="H602" s="7">
        <v>229.44</v>
      </c>
    </row>
    <row r="603" spans="2:8" x14ac:dyDescent="0.25">
      <c r="B603" s="6" t="s">
        <v>65</v>
      </c>
      <c r="C603" s="6" t="s">
        <v>88</v>
      </c>
      <c r="D603" s="6" t="s">
        <v>74</v>
      </c>
      <c r="E603" s="6" t="s">
        <v>166</v>
      </c>
      <c r="F603" t="s">
        <v>79</v>
      </c>
      <c r="G603">
        <v>16</v>
      </c>
      <c r="H603" s="7">
        <v>183.68</v>
      </c>
    </row>
    <row r="604" spans="2:8" x14ac:dyDescent="0.25">
      <c r="B604" s="6" t="s">
        <v>67</v>
      </c>
      <c r="C604" s="6" t="s">
        <v>88</v>
      </c>
      <c r="D604" s="6" t="s">
        <v>74</v>
      </c>
      <c r="E604" s="6" t="s">
        <v>166</v>
      </c>
      <c r="F604" t="s">
        <v>79</v>
      </c>
      <c r="G604">
        <v>16</v>
      </c>
      <c r="H604" s="7">
        <v>241.12</v>
      </c>
    </row>
    <row r="605" spans="2:8" x14ac:dyDescent="0.25">
      <c r="B605" s="6" t="s">
        <v>16</v>
      </c>
      <c r="C605" s="6" t="s">
        <v>88</v>
      </c>
      <c r="D605" s="6" t="s">
        <v>74</v>
      </c>
      <c r="E605" s="6" t="s">
        <v>167</v>
      </c>
      <c r="F605" t="s">
        <v>287</v>
      </c>
      <c r="G605">
        <v>16</v>
      </c>
      <c r="H605" s="7">
        <v>291.04000000000002</v>
      </c>
    </row>
    <row r="606" spans="2:8" x14ac:dyDescent="0.25">
      <c r="B606" s="6" t="s">
        <v>65</v>
      </c>
      <c r="C606" s="6" t="s">
        <v>88</v>
      </c>
      <c r="D606" s="6" t="s">
        <v>86</v>
      </c>
      <c r="E606" s="6" t="s">
        <v>167</v>
      </c>
      <c r="F606" t="s">
        <v>83</v>
      </c>
      <c r="G606">
        <v>16</v>
      </c>
      <c r="H606" s="7">
        <v>483.04</v>
      </c>
    </row>
    <row r="607" spans="2:8" x14ac:dyDescent="0.25">
      <c r="B607" s="6" t="s">
        <v>68</v>
      </c>
      <c r="C607" s="6" t="s">
        <v>88</v>
      </c>
      <c r="D607" s="6" t="s">
        <v>87</v>
      </c>
      <c r="E607" s="6" t="s">
        <v>167</v>
      </c>
      <c r="F607" t="s">
        <v>76</v>
      </c>
      <c r="G607">
        <v>16</v>
      </c>
      <c r="H607" s="7">
        <v>1493.12</v>
      </c>
    </row>
    <row r="608" spans="2:8" x14ac:dyDescent="0.25">
      <c r="B608" s="6" t="s">
        <v>63</v>
      </c>
      <c r="C608" s="6" t="s">
        <v>88</v>
      </c>
      <c r="D608" s="6" t="s">
        <v>87</v>
      </c>
      <c r="E608" s="6" t="s">
        <v>166</v>
      </c>
      <c r="F608" t="s">
        <v>79</v>
      </c>
      <c r="G608">
        <v>16</v>
      </c>
      <c r="H608" s="7">
        <v>185.76</v>
      </c>
    </row>
    <row r="609" spans="2:8" x14ac:dyDescent="0.25">
      <c r="B609" s="6" t="s">
        <v>16</v>
      </c>
      <c r="C609" s="6" t="s">
        <v>89</v>
      </c>
      <c r="D609" s="6" t="s">
        <v>86</v>
      </c>
      <c r="E609" s="6" t="s">
        <v>167</v>
      </c>
      <c r="F609" t="s">
        <v>76</v>
      </c>
      <c r="G609">
        <v>16</v>
      </c>
      <c r="H609" s="7">
        <v>1611.2</v>
      </c>
    </row>
    <row r="610" spans="2:8" x14ac:dyDescent="0.25">
      <c r="B610" s="6" t="s">
        <v>16</v>
      </c>
      <c r="C610" s="6" t="s">
        <v>89</v>
      </c>
      <c r="D610" s="6" t="s">
        <v>86</v>
      </c>
      <c r="E610" s="6" t="s">
        <v>166</v>
      </c>
      <c r="F610" t="s">
        <v>84</v>
      </c>
      <c r="G610">
        <v>16</v>
      </c>
      <c r="H610" s="7">
        <v>525.28</v>
      </c>
    </row>
    <row r="611" spans="2:8" x14ac:dyDescent="0.25">
      <c r="B611" s="6" t="s">
        <v>17</v>
      </c>
      <c r="C611" s="6" t="s">
        <v>89</v>
      </c>
      <c r="D611" s="6" t="s">
        <v>87</v>
      </c>
      <c r="E611" s="6" t="s">
        <v>166</v>
      </c>
      <c r="F611" t="s">
        <v>79</v>
      </c>
      <c r="G611">
        <v>16</v>
      </c>
      <c r="H611" s="7">
        <v>197.6</v>
      </c>
    </row>
    <row r="612" spans="2:8" x14ac:dyDescent="0.25">
      <c r="B612" s="6" t="s">
        <v>18</v>
      </c>
      <c r="C612" s="6" t="s">
        <v>89</v>
      </c>
      <c r="D612" s="6" t="s">
        <v>87</v>
      </c>
      <c r="E612" s="6" t="s">
        <v>166</v>
      </c>
      <c r="F612" t="s">
        <v>79</v>
      </c>
      <c r="G612">
        <v>16</v>
      </c>
      <c r="H612" s="7">
        <v>213.12</v>
      </c>
    </row>
    <row r="613" spans="2:8" x14ac:dyDescent="0.25">
      <c r="B613" s="6" t="s">
        <v>57</v>
      </c>
      <c r="C613" s="6" t="s">
        <v>89</v>
      </c>
      <c r="D613" s="6" t="s">
        <v>87</v>
      </c>
      <c r="E613" s="6" t="s">
        <v>166</v>
      </c>
      <c r="F613" t="s">
        <v>79</v>
      </c>
      <c r="G613">
        <v>16</v>
      </c>
      <c r="H613" s="7">
        <v>225.92</v>
      </c>
    </row>
    <row r="614" spans="2:8" x14ac:dyDescent="0.25">
      <c r="B614" s="6" t="s">
        <v>64</v>
      </c>
      <c r="C614" s="6" t="s">
        <v>89</v>
      </c>
      <c r="D614" s="6" t="s">
        <v>87</v>
      </c>
      <c r="E614" s="6" t="s">
        <v>166</v>
      </c>
      <c r="F614" t="s">
        <v>79</v>
      </c>
      <c r="G614">
        <v>16</v>
      </c>
      <c r="H614" s="7">
        <v>200</v>
      </c>
    </row>
    <row r="615" spans="2:8" x14ac:dyDescent="0.25">
      <c r="B615" s="6" t="s">
        <v>18</v>
      </c>
      <c r="C615" s="6" t="s">
        <v>89</v>
      </c>
      <c r="D615" s="6" t="s">
        <v>87</v>
      </c>
      <c r="E615" s="6" t="s">
        <v>167</v>
      </c>
      <c r="F615" t="s">
        <v>85</v>
      </c>
      <c r="G615">
        <v>16</v>
      </c>
      <c r="H615" s="7">
        <v>232.96</v>
      </c>
    </row>
    <row r="616" spans="2:8" x14ac:dyDescent="0.25">
      <c r="B616" s="6" t="s">
        <v>64</v>
      </c>
      <c r="C616" s="6" t="s">
        <v>89</v>
      </c>
      <c r="D616" s="6" t="s">
        <v>87</v>
      </c>
      <c r="E616" s="6" t="s">
        <v>167</v>
      </c>
      <c r="F616" t="s">
        <v>85</v>
      </c>
      <c r="G616">
        <v>16</v>
      </c>
      <c r="H616" s="7">
        <v>250.08</v>
      </c>
    </row>
    <row r="617" spans="2:8" x14ac:dyDescent="0.25">
      <c r="B617" s="6" t="s">
        <v>18</v>
      </c>
      <c r="C617" s="6" t="s">
        <v>90</v>
      </c>
      <c r="D617" s="6" t="s">
        <v>74</v>
      </c>
      <c r="E617" s="6" t="s">
        <v>167</v>
      </c>
      <c r="F617" t="s">
        <v>75</v>
      </c>
      <c r="G617">
        <v>16</v>
      </c>
      <c r="H617" s="7">
        <v>1158.4000000000001</v>
      </c>
    </row>
    <row r="618" spans="2:8" x14ac:dyDescent="0.25">
      <c r="B618" s="6" t="s">
        <v>16</v>
      </c>
      <c r="C618" s="6" t="s">
        <v>90</v>
      </c>
      <c r="D618" s="6" t="s">
        <v>74</v>
      </c>
      <c r="E618" s="6" t="s">
        <v>167</v>
      </c>
      <c r="F618" t="s">
        <v>287</v>
      </c>
      <c r="G618">
        <v>16</v>
      </c>
      <c r="H618" s="7">
        <v>285.76</v>
      </c>
    </row>
    <row r="619" spans="2:8" x14ac:dyDescent="0.25">
      <c r="B619" s="6" t="s">
        <v>16</v>
      </c>
      <c r="C619" s="6" t="s">
        <v>73</v>
      </c>
      <c r="D619" s="6" t="s">
        <v>74</v>
      </c>
      <c r="E619" s="6" t="s">
        <v>166</v>
      </c>
      <c r="F619" t="s">
        <v>75</v>
      </c>
      <c r="G619">
        <v>17</v>
      </c>
      <c r="H619" s="7">
        <v>1095.6500000000001</v>
      </c>
    </row>
    <row r="620" spans="2:8" x14ac:dyDescent="0.25">
      <c r="B620" s="6" t="s">
        <v>67</v>
      </c>
      <c r="C620" s="6" t="s">
        <v>73</v>
      </c>
      <c r="D620" s="6" t="s">
        <v>74</v>
      </c>
      <c r="E620" s="6" t="s">
        <v>166</v>
      </c>
      <c r="F620" t="s">
        <v>75</v>
      </c>
      <c r="G620">
        <v>17</v>
      </c>
      <c r="H620" s="7">
        <v>982.94</v>
      </c>
    </row>
    <row r="621" spans="2:8" x14ac:dyDescent="0.25">
      <c r="B621" s="6" t="s">
        <v>68</v>
      </c>
      <c r="C621" s="6" t="s">
        <v>73</v>
      </c>
      <c r="D621" s="6" t="s">
        <v>74</v>
      </c>
      <c r="E621" s="6" t="s">
        <v>166</v>
      </c>
      <c r="F621" t="s">
        <v>75</v>
      </c>
      <c r="G621">
        <v>17</v>
      </c>
      <c r="H621" s="7">
        <v>1074.06</v>
      </c>
    </row>
    <row r="622" spans="2:8" x14ac:dyDescent="0.25">
      <c r="B622" s="6" t="s">
        <v>68</v>
      </c>
      <c r="C622" s="6" t="s">
        <v>73</v>
      </c>
      <c r="D622" s="6" t="s">
        <v>74</v>
      </c>
      <c r="E622" s="6" t="s">
        <v>166</v>
      </c>
      <c r="F622" t="s">
        <v>287</v>
      </c>
      <c r="G622">
        <v>17</v>
      </c>
      <c r="H622" s="7">
        <v>334.56</v>
      </c>
    </row>
    <row r="623" spans="2:8" x14ac:dyDescent="0.25">
      <c r="B623" s="6" t="s">
        <v>63</v>
      </c>
      <c r="C623" s="6" t="s">
        <v>73</v>
      </c>
      <c r="D623" s="6" t="s">
        <v>86</v>
      </c>
      <c r="E623" s="6" t="s">
        <v>166</v>
      </c>
      <c r="F623" t="s">
        <v>82</v>
      </c>
      <c r="G623">
        <v>17</v>
      </c>
      <c r="H623" s="7">
        <v>1935.4499999999998</v>
      </c>
    </row>
    <row r="624" spans="2:8" x14ac:dyDescent="0.25">
      <c r="B624" s="6" t="s">
        <v>67</v>
      </c>
      <c r="C624" s="6" t="s">
        <v>73</v>
      </c>
      <c r="D624" s="6" t="s">
        <v>86</v>
      </c>
      <c r="E624" s="6" t="s">
        <v>167</v>
      </c>
      <c r="F624" t="s">
        <v>83</v>
      </c>
      <c r="G624">
        <v>17</v>
      </c>
      <c r="H624" s="7">
        <v>588.03000000000009</v>
      </c>
    </row>
    <row r="625" spans="2:8" x14ac:dyDescent="0.25">
      <c r="B625" s="6" t="s">
        <v>68</v>
      </c>
      <c r="C625" s="6" t="s">
        <v>73</v>
      </c>
      <c r="D625" s="6" t="s">
        <v>87</v>
      </c>
      <c r="E625" s="6" t="s">
        <v>166</v>
      </c>
      <c r="F625" t="s">
        <v>75</v>
      </c>
      <c r="G625">
        <v>17</v>
      </c>
      <c r="H625" s="7">
        <v>1055.19</v>
      </c>
    </row>
    <row r="626" spans="2:8" x14ac:dyDescent="0.25">
      <c r="B626" s="6" t="s">
        <v>63</v>
      </c>
      <c r="C626" s="6" t="s">
        <v>73</v>
      </c>
      <c r="D626" s="6" t="s">
        <v>87</v>
      </c>
      <c r="E626" s="6" t="s">
        <v>167</v>
      </c>
      <c r="F626" t="s">
        <v>82</v>
      </c>
      <c r="G626">
        <v>17</v>
      </c>
      <c r="H626" s="7">
        <v>2210.5100000000002</v>
      </c>
    </row>
    <row r="627" spans="2:8" x14ac:dyDescent="0.25">
      <c r="B627" s="6" t="s">
        <v>16</v>
      </c>
      <c r="C627" s="6" t="s">
        <v>73</v>
      </c>
      <c r="D627" s="6" t="s">
        <v>87</v>
      </c>
      <c r="E627" s="6" t="s">
        <v>167</v>
      </c>
      <c r="F627" t="s">
        <v>85</v>
      </c>
      <c r="G627">
        <v>17</v>
      </c>
      <c r="H627" s="7">
        <v>319.94</v>
      </c>
    </row>
    <row r="628" spans="2:8" x14ac:dyDescent="0.25">
      <c r="B628" s="6" t="s">
        <v>15</v>
      </c>
      <c r="C628" s="6" t="s">
        <v>88</v>
      </c>
      <c r="D628" s="6" t="s">
        <v>74</v>
      </c>
      <c r="E628" s="6" t="s">
        <v>166</v>
      </c>
      <c r="F628" t="s">
        <v>287</v>
      </c>
      <c r="G628">
        <v>17</v>
      </c>
      <c r="H628" s="7">
        <v>327.58999999999997</v>
      </c>
    </row>
    <row r="629" spans="2:8" x14ac:dyDescent="0.25">
      <c r="B629" s="6" t="s">
        <v>17</v>
      </c>
      <c r="C629" s="6" t="s">
        <v>88</v>
      </c>
      <c r="D629" s="6" t="s">
        <v>74</v>
      </c>
      <c r="E629" s="6" t="s">
        <v>167</v>
      </c>
      <c r="F629" t="s">
        <v>287</v>
      </c>
      <c r="G629">
        <v>17</v>
      </c>
      <c r="H629" s="7">
        <v>283.73</v>
      </c>
    </row>
    <row r="630" spans="2:8" x14ac:dyDescent="0.25">
      <c r="B630" s="6" t="s">
        <v>68</v>
      </c>
      <c r="C630" s="6" t="s">
        <v>88</v>
      </c>
      <c r="D630" s="6" t="s">
        <v>74</v>
      </c>
      <c r="E630" s="6" t="s">
        <v>167</v>
      </c>
      <c r="F630" t="s">
        <v>287</v>
      </c>
      <c r="G630">
        <v>17</v>
      </c>
      <c r="H630" s="7">
        <v>347.82</v>
      </c>
    </row>
    <row r="631" spans="2:8" x14ac:dyDescent="0.25">
      <c r="B631" s="6" t="s">
        <v>18</v>
      </c>
      <c r="C631" s="6" t="s">
        <v>88</v>
      </c>
      <c r="D631" s="6" t="s">
        <v>86</v>
      </c>
      <c r="E631" s="6" t="s">
        <v>167</v>
      </c>
      <c r="F631" t="s">
        <v>76</v>
      </c>
      <c r="G631">
        <v>17</v>
      </c>
      <c r="H631" s="7">
        <v>1829.1999999999998</v>
      </c>
    </row>
    <row r="632" spans="2:8" x14ac:dyDescent="0.25">
      <c r="B632" s="6" t="s">
        <v>68</v>
      </c>
      <c r="C632" s="6" t="s">
        <v>88</v>
      </c>
      <c r="D632" s="6" t="s">
        <v>86</v>
      </c>
      <c r="E632" s="6" t="s">
        <v>166</v>
      </c>
      <c r="F632" t="s">
        <v>76</v>
      </c>
      <c r="G632">
        <v>17</v>
      </c>
      <c r="H632" s="7">
        <v>1459.11</v>
      </c>
    </row>
    <row r="633" spans="2:8" x14ac:dyDescent="0.25">
      <c r="B633" s="6" t="s">
        <v>18</v>
      </c>
      <c r="C633" s="6" t="s">
        <v>88</v>
      </c>
      <c r="D633" s="6" t="s">
        <v>86</v>
      </c>
      <c r="E633" s="6" t="s">
        <v>166</v>
      </c>
      <c r="F633" t="s">
        <v>81</v>
      </c>
      <c r="G633">
        <v>17</v>
      </c>
      <c r="H633" s="7">
        <v>296.99</v>
      </c>
    </row>
    <row r="634" spans="2:8" x14ac:dyDescent="0.25">
      <c r="B634" s="6" t="s">
        <v>18</v>
      </c>
      <c r="C634" s="6" t="s">
        <v>88</v>
      </c>
      <c r="D634" s="6" t="s">
        <v>86</v>
      </c>
      <c r="E634" s="6" t="s">
        <v>167</v>
      </c>
      <c r="F634" t="s">
        <v>81</v>
      </c>
      <c r="G634">
        <v>17</v>
      </c>
      <c r="H634" s="7">
        <v>375.35999999999996</v>
      </c>
    </row>
    <row r="635" spans="2:8" x14ac:dyDescent="0.25">
      <c r="B635" s="6" t="s">
        <v>18</v>
      </c>
      <c r="C635" s="6" t="s">
        <v>88</v>
      </c>
      <c r="D635" s="6" t="s">
        <v>87</v>
      </c>
      <c r="E635" s="6" t="s">
        <v>166</v>
      </c>
      <c r="F635" t="s">
        <v>77</v>
      </c>
      <c r="G635">
        <v>17</v>
      </c>
      <c r="H635" s="7">
        <v>62.05</v>
      </c>
    </row>
    <row r="636" spans="2:8" x14ac:dyDescent="0.25">
      <c r="B636" s="6" t="s">
        <v>65</v>
      </c>
      <c r="C636" s="6" t="s">
        <v>88</v>
      </c>
      <c r="D636" s="6" t="s">
        <v>87</v>
      </c>
      <c r="E636" s="6" t="s">
        <v>166</v>
      </c>
      <c r="F636" t="s">
        <v>77</v>
      </c>
      <c r="G636">
        <v>17</v>
      </c>
      <c r="H636" s="7">
        <v>63.75</v>
      </c>
    </row>
    <row r="637" spans="2:8" x14ac:dyDescent="0.25">
      <c r="B637" s="6" t="s">
        <v>66</v>
      </c>
      <c r="C637" s="6" t="s">
        <v>88</v>
      </c>
      <c r="D637" s="6" t="s">
        <v>87</v>
      </c>
      <c r="E637" s="6" t="s">
        <v>166</v>
      </c>
      <c r="F637" t="s">
        <v>77</v>
      </c>
      <c r="G637">
        <v>17</v>
      </c>
      <c r="H637" s="7">
        <v>62.22</v>
      </c>
    </row>
    <row r="638" spans="2:8" x14ac:dyDescent="0.25">
      <c r="B638" s="6" t="s">
        <v>67</v>
      </c>
      <c r="C638" s="6" t="s">
        <v>88</v>
      </c>
      <c r="D638" s="6" t="s">
        <v>87</v>
      </c>
      <c r="E638" s="6" t="s">
        <v>166</v>
      </c>
      <c r="F638" t="s">
        <v>77</v>
      </c>
      <c r="G638">
        <v>17</v>
      </c>
      <c r="H638" s="7">
        <v>62.56</v>
      </c>
    </row>
    <row r="639" spans="2:8" x14ac:dyDescent="0.25">
      <c r="B639" s="6" t="s">
        <v>67</v>
      </c>
      <c r="C639" s="6" t="s">
        <v>89</v>
      </c>
      <c r="D639" s="6" t="s">
        <v>74</v>
      </c>
      <c r="E639" s="6" t="s">
        <v>167</v>
      </c>
      <c r="F639" t="s">
        <v>75</v>
      </c>
      <c r="G639">
        <v>17</v>
      </c>
      <c r="H639" s="7">
        <v>954.89</v>
      </c>
    </row>
    <row r="640" spans="2:8" x14ac:dyDescent="0.25">
      <c r="B640" s="6" t="s">
        <v>63</v>
      </c>
      <c r="C640" s="6" t="s">
        <v>89</v>
      </c>
      <c r="D640" s="6" t="s">
        <v>86</v>
      </c>
      <c r="E640" s="6" t="s">
        <v>167</v>
      </c>
      <c r="F640" t="s">
        <v>82</v>
      </c>
      <c r="G640">
        <v>17</v>
      </c>
      <c r="H640" s="7">
        <v>1763.24</v>
      </c>
    </row>
    <row r="641" spans="2:8" x14ac:dyDescent="0.25">
      <c r="B641" s="6" t="s">
        <v>66</v>
      </c>
      <c r="C641" s="6" t="s">
        <v>90</v>
      </c>
      <c r="D641" s="6" t="s">
        <v>87</v>
      </c>
      <c r="E641" s="6" t="s">
        <v>166</v>
      </c>
      <c r="F641" t="s">
        <v>77</v>
      </c>
      <c r="G641">
        <v>17</v>
      </c>
      <c r="H641" s="7">
        <v>62.05</v>
      </c>
    </row>
    <row r="642" spans="2:8" x14ac:dyDescent="0.25">
      <c r="B642" s="6" t="s">
        <v>66</v>
      </c>
      <c r="C642" s="6" t="s">
        <v>90</v>
      </c>
      <c r="D642" s="6" t="s">
        <v>87</v>
      </c>
      <c r="E642" s="6" t="s">
        <v>167</v>
      </c>
      <c r="F642" t="s">
        <v>82</v>
      </c>
      <c r="G642">
        <v>17</v>
      </c>
      <c r="H642" s="7">
        <v>2132.8199999999997</v>
      </c>
    </row>
    <row r="643" spans="2:8" x14ac:dyDescent="0.25">
      <c r="B643" s="6" t="s">
        <v>18</v>
      </c>
      <c r="C643" s="6" t="s">
        <v>73</v>
      </c>
      <c r="D643" s="6" t="s">
        <v>74</v>
      </c>
      <c r="E643" s="6" t="s">
        <v>167</v>
      </c>
      <c r="F643" t="s">
        <v>75</v>
      </c>
      <c r="G643">
        <v>18</v>
      </c>
      <c r="H643" s="7">
        <v>1201.1400000000001</v>
      </c>
    </row>
    <row r="644" spans="2:8" x14ac:dyDescent="0.25">
      <c r="B644" s="6" t="s">
        <v>69</v>
      </c>
      <c r="C644" s="6" t="s">
        <v>73</v>
      </c>
      <c r="D644" s="6" t="s">
        <v>74</v>
      </c>
      <c r="E644" s="6" t="s">
        <v>166</v>
      </c>
      <c r="F644" t="s">
        <v>84</v>
      </c>
      <c r="G644">
        <v>18</v>
      </c>
      <c r="H644" s="7">
        <v>640.08000000000004</v>
      </c>
    </row>
    <row r="645" spans="2:8" x14ac:dyDescent="0.25">
      <c r="B645" s="6" t="s">
        <v>63</v>
      </c>
      <c r="C645" s="6" t="s">
        <v>73</v>
      </c>
      <c r="D645" s="6" t="s">
        <v>86</v>
      </c>
      <c r="E645" s="6" t="s">
        <v>167</v>
      </c>
      <c r="F645" t="s">
        <v>82</v>
      </c>
      <c r="G645">
        <v>18</v>
      </c>
      <c r="H645" s="7">
        <v>1962.18</v>
      </c>
    </row>
    <row r="646" spans="2:8" x14ac:dyDescent="0.25">
      <c r="B646" s="6" t="s">
        <v>17</v>
      </c>
      <c r="C646" s="6" t="s">
        <v>73</v>
      </c>
      <c r="D646" s="6" t="s">
        <v>87</v>
      </c>
      <c r="E646" s="6" t="s">
        <v>167</v>
      </c>
      <c r="F646" t="s">
        <v>75</v>
      </c>
      <c r="G646">
        <v>18</v>
      </c>
      <c r="H646" s="7">
        <v>1079.46</v>
      </c>
    </row>
    <row r="647" spans="2:8" x14ac:dyDescent="0.25">
      <c r="B647" s="6" t="s">
        <v>16</v>
      </c>
      <c r="C647" s="6" t="s">
        <v>73</v>
      </c>
      <c r="D647" s="6" t="s">
        <v>87</v>
      </c>
      <c r="E647" s="6" t="s">
        <v>167</v>
      </c>
      <c r="F647" t="s">
        <v>76</v>
      </c>
      <c r="G647">
        <v>18</v>
      </c>
      <c r="H647" s="7">
        <v>1587.6000000000001</v>
      </c>
    </row>
    <row r="648" spans="2:8" x14ac:dyDescent="0.25">
      <c r="B648" s="6" t="s">
        <v>18</v>
      </c>
      <c r="C648" s="6" t="s">
        <v>73</v>
      </c>
      <c r="D648" s="6" t="s">
        <v>87</v>
      </c>
      <c r="E648" s="6" t="s">
        <v>166</v>
      </c>
      <c r="F648" t="s">
        <v>77</v>
      </c>
      <c r="G648">
        <v>18</v>
      </c>
      <c r="H648" s="7">
        <v>64.08</v>
      </c>
    </row>
    <row r="649" spans="2:8" x14ac:dyDescent="0.25">
      <c r="B649" s="6" t="s">
        <v>66</v>
      </c>
      <c r="C649" s="6" t="s">
        <v>73</v>
      </c>
      <c r="D649" s="6" t="s">
        <v>87</v>
      </c>
      <c r="E649" s="6" t="s">
        <v>166</v>
      </c>
      <c r="F649" t="s">
        <v>77</v>
      </c>
      <c r="G649">
        <v>18</v>
      </c>
      <c r="H649" s="7">
        <v>64.44</v>
      </c>
    </row>
    <row r="650" spans="2:8" x14ac:dyDescent="0.25">
      <c r="B650" s="6" t="s">
        <v>57</v>
      </c>
      <c r="C650" s="6" t="s">
        <v>73</v>
      </c>
      <c r="D650" s="6" t="s">
        <v>87</v>
      </c>
      <c r="E650" s="6" t="s">
        <v>167</v>
      </c>
      <c r="F650" t="s">
        <v>82</v>
      </c>
      <c r="G650">
        <v>18</v>
      </c>
      <c r="H650" s="7">
        <v>1878.3</v>
      </c>
    </row>
    <row r="651" spans="2:8" x14ac:dyDescent="0.25">
      <c r="B651" s="6" t="s">
        <v>69</v>
      </c>
      <c r="C651" s="6" t="s">
        <v>73</v>
      </c>
      <c r="D651" s="6" t="s">
        <v>87</v>
      </c>
      <c r="E651" s="6" t="s">
        <v>167</v>
      </c>
      <c r="F651" t="s">
        <v>82</v>
      </c>
      <c r="G651">
        <v>18</v>
      </c>
      <c r="H651" s="7">
        <v>1794.6000000000001</v>
      </c>
    </row>
    <row r="652" spans="2:8" x14ac:dyDescent="0.25">
      <c r="B652" s="6" t="s">
        <v>18</v>
      </c>
      <c r="C652" s="6" t="s">
        <v>88</v>
      </c>
      <c r="D652" s="6" t="s">
        <v>74</v>
      </c>
      <c r="E652" s="6" t="s">
        <v>166</v>
      </c>
      <c r="F652" t="s">
        <v>84</v>
      </c>
      <c r="G652">
        <v>18</v>
      </c>
      <c r="H652" s="7">
        <v>621.9</v>
      </c>
    </row>
    <row r="653" spans="2:8" x14ac:dyDescent="0.25">
      <c r="B653" s="6" t="s">
        <v>16</v>
      </c>
      <c r="C653" s="6" t="s">
        <v>88</v>
      </c>
      <c r="D653" s="6" t="s">
        <v>86</v>
      </c>
      <c r="E653" s="6" t="s">
        <v>167</v>
      </c>
      <c r="F653" t="s">
        <v>75</v>
      </c>
      <c r="G653">
        <v>18</v>
      </c>
      <c r="H653" s="7">
        <v>1203.48</v>
      </c>
    </row>
    <row r="654" spans="2:8" x14ac:dyDescent="0.25">
      <c r="B654" s="6" t="s">
        <v>69</v>
      </c>
      <c r="C654" s="6" t="s">
        <v>88</v>
      </c>
      <c r="D654" s="6" t="s">
        <v>86</v>
      </c>
      <c r="E654" s="6" t="s">
        <v>166</v>
      </c>
      <c r="F654" t="s">
        <v>82</v>
      </c>
      <c r="G654">
        <v>18</v>
      </c>
      <c r="H654" s="7">
        <v>1768.68</v>
      </c>
    </row>
    <row r="655" spans="2:8" x14ac:dyDescent="0.25">
      <c r="B655" s="6" t="s">
        <v>63</v>
      </c>
      <c r="C655" s="6" t="s">
        <v>88</v>
      </c>
      <c r="D655" s="6" t="s">
        <v>86</v>
      </c>
      <c r="E655" s="6" t="s">
        <v>166</v>
      </c>
      <c r="F655" t="s">
        <v>82</v>
      </c>
      <c r="G655">
        <v>18</v>
      </c>
      <c r="H655" s="7">
        <v>1860.3</v>
      </c>
    </row>
    <row r="656" spans="2:8" x14ac:dyDescent="0.25">
      <c r="B656" s="6" t="s">
        <v>15</v>
      </c>
      <c r="C656" s="6" t="s">
        <v>88</v>
      </c>
      <c r="D656" s="6" t="s">
        <v>86</v>
      </c>
      <c r="E656" s="6" t="s">
        <v>167</v>
      </c>
      <c r="F656" t="s">
        <v>83</v>
      </c>
      <c r="G656">
        <v>18</v>
      </c>
      <c r="H656" s="7">
        <v>631.43999999999994</v>
      </c>
    </row>
    <row r="657" spans="2:8" x14ac:dyDescent="0.25">
      <c r="B657" s="6" t="s">
        <v>67</v>
      </c>
      <c r="C657" s="6" t="s">
        <v>88</v>
      </c>
      <c r="D657" s="6" t="s">
        <v>86</v>
      </c>
      <c r="E657" s="6" t="s">
        <v>167</v>
      </c>
      <c r="F657" t="s">
        <v>83</v>
      </c>
      <c r="G657">
        <v>18</v>
      </c>
      <c r="H657" s="7">
        <v>537.84</v>
      </c>
    </row>
    <row r="658" spans="2:8" x14ac:dyDescent="0.25">
      <c r="B658" s="6" t="s">
        <v>68</v>
      </c>
      <c r="C658" s="6" t="s">
        <v>88</v>
      </c>
      <c r="D658" s="6" t="s">
        <v>86</v>
      </c>
      <c r="E658" s="6" t="s">
        <v>167</v>
      </c>
      <c r="F658" t="s">
        <v>83</v>
      </c>
      <c r="G658">
        <v>18</v>
      </c>
      <c r="H658" s="7">
        <v>702.54</v>
      </c>
    </row>
    <row r="659" spans="2:8" x14ac:dyDescent="0.25">
      <c r="B659" s="6" t="s">
        <v>17</v>
      </c>
      <c r="C659" s="6" t="s">
        <v>88</v>
      </c>
      <c r="D659" s="6" t="s">
        <v>87</v>
      </c>
      <c r="E659" s="6" t="s">
        <v>167</v>
      </c>
      <c r="F659" t="s">
        <v>75</v>
      </c>
      <c r="G659">
        <v>18</v>
      </c>
      <c r="H659" s="7">
        <v>1220.58</v>
      </c>
    </row>
    <row r="660" spans="2:8" x14ac:dyDescent="0.25">
      <c r="B660" s="6" t="s">
        <v>16</v>
      </c>
      <c r="C660" s="6" t="s">
        <v>88</v>
      </c>
      <c r="D660" s="6" t="s">
        <v>87</v>
      </c>
      <c r="E660" s="6" t="s">
        <v>167</v>
      </c>
      <c r="F660" t="s">
        <v>84</v>
      </c>
      <c r="G660">
        <v>18</v>
      </c>
      <c r="H660" s="7">
        <v>507.96</v>
      </c>
    </row>
    <row r="661" spans="2:8" x14ac:dyDescent="0.25">
      <c r="B661" s="6" t="s">
        <v>17</v>
      </c>
      <c r="C661" s="6" t="s">
        <v>88</v>
      </c>
      <c r="D661" s="6" t="s">
        <v>87</v>
      </c>
      <c r="E661" s="6" t="s">
        <v>167</v>
      </c>
      <c r="F661" t="s">
        <v>84</v>
      </c>
      <c r="G661">
        <v>18</v>
      </c>
      <c r="H661" s="7">
        <v>637.56000000000006</v>
      </c>
    </row>
    <row r="662" spans="2:8" x14ac:dyDescent="0.25">
      <c r="B662" s="6" t="s">
        <v>68</v>
      </c>
      <c r="C662" s="6" t="s">
        <v>88</v>
      </c>
      <c r="D662" s="6" t="s">
        <v>87</v>
      </c>
      <c r="E662" s="6" t="s">
        <v>167</v>
      </c>
      <c r="F662" t="s">
        <v>84</v>
      </c>
      <c r="G662">
        <v>18</v>
      </c>
      <c r="H662" s="7">
        <v>652.86</v>
      </c>
    </row>
    <row r="663" spans="2:8" x14ac:dyDescent="0.25">
      <c r="B663" s="6" t="s">
        <v>18</v>
      </c>
      <c r="C663" s="6" t="s">
        <v>89</v>
      </c>
      <c r="D663" s="6" t="s">
        <v>74</v>
      </c>
      <c r="E663" s="6" t="s">
        <v>166</v>
      </c>
      <c r="F663" t="s">
        <v>79</v>
      </c>
      <c r="G663">
        <v>18</v>
      </c>
      <c r="H663" s="7">
        <v>208.79999999999998</v>
      </c>
    </row>
    <row r="664" spans="2:8" x14ac:dyDescent="0.25">
      <c r="B664" s="6" t="s">
        <v>65</v>
      </c>
      <c r="C664" s="6" t="s">
        <v>89</v>
      </c>
      <c r="D664" s="6" t="s">
        <v>74</v>
      </c>
      <c r="E664" s="6" t="s">
        <v>166</v>
      </c>
      <c r="F664" t="s">
        <v>79</v>
      </c>
      <c r="G664">
        <v>18</v>
      </c>
      <c r="H664" s="7">
        <v>272.15999999999997</v>
      </c>
    </row>
    <row r="665" spans="2:8" x14ac:dyDescent="0.25">
      <c r="B665" s="6" t="s">
        <v>16</v>
      </c>
      <c r="C665" s="6" t="s">
        <v>89</v>
      </c>
      <c r="D665" s="6" t="s">
        <v>74</v>
      </c>
      <c r="E665" s="6" t="s">
        <v>167</v>
      </c>
      <c r="F665" t="s">
        <v>287</v>
      </c>
      <c r="G665">
        <v>18</v>
      </c>
      <c r="H665" s="7">
        <v>340.02</v>
      </c>
    </row>
    <row r="666" spans="2:8" x14ac:dyDescent="0.25">
      <c r="B666" s="6" t="s">
        <v>65</v>
      </c>
      <c r="C666" s="6" t="s">
        <v>89</v>
      </c>
      <c r="D666" s="6" t="s">
        <v>86</v>
      </c>
      <c r="E666" s="6" t="s">
        <v>166</v>
      </c>
      <c r="F666" t="s">
        <v>82</v>
      </c>
      <c r="G666">
        <v>18</v>
      </c>
      <c r="H666" s="7">
        <v>2015.46</v>
      </c>
    </row>
    <row r="667" spans="2:8" x14ac:dyDescent="0.25">
      <c r="B667" s="6" t="s">
        <v>66</v>
      </c>
      <c r="C667" s="6" t="s">
        <v>89</v>
      </c>
      <c r="D667" s="6" t="s">
        <v>86</v>
      </c>
      <c r="E667" s="6" t="s">
        <v>166</v>
      </c>
      <c r="F667" t="s">
        <v>82</v>
      </c>
      <c r="G667">
        <v>18</v>
      </c>
      <c r="H667" s="7">
        <v>2320.92</v>
      </c>
    </row>
    <row r="668" spans="2:8" x14ac:dyDescent="0.25">
      <c r="B668" s="6" t="s">
        <v>15</v>
      </c>
      <c r="C668" s="6" t="s">
        <v>89</v>
      </c>
      <c r="D668" s="6" t="s">
        <v>86</v>
      </c>
      <c r="E668" s="6" t="s">
        <v>166</v>
      </c>
      <c r="F668" t="s">
        <v>84</v>
      </c>
      <c r="G668">
        <v>18</v>
      </c>
      <c r="H668" s="7">
        <v>626.04</v>
      </c>
    </row>
    <row r="669" spans="2:8" x14ac:dyDescent="0.25">
      <c r="B669" s="6" t="s">
        <v>67</v>
      </c>
      <c r="C669" s="6" t="s">
        <v>89</v>
      </c>
      <c r="D669" s="6" t="s">
        <v>87</v>
      </c>
      <c r="E669" s="6" t="s">
        <v>166</v>
      </c>
      <c r="F669" t="s">
        <v>84</v>
      </c>
      <c r="G669">
        <v>18</v>
      </c>
      <c r="H669" s="7">
        <v>632.52</v>
      </c>
    </row>
    <row r="670" spans="2:8" x14ac:dyDescent="0.25">
      <c r="B670" s="6" t="s">
        <v>57</v>
      </c>
      <c r="C670" s="6" t="s">
        <v>89</v>
      </c>
      <c r="D670" s="6" t="s">
        <v>87</v>
      </c>
      <c r="E670" s="6" t="s">
        <v>167</v>
      </c>
      <c r="F670" t="s">
        <v>85</v>
      </c>
      <c r="G670">
        <v>18</v>
      </c>
      <c r="H670" s="7">
        <v>266.21999999999997</v>
      </c>
    </row>
    <row r="671" spans="2:8" x14ac:dyDescent="0.25">
      <c r="B671" s="6" t="s">
        <v>67</v>
      </c>
      <c r="C671" s="6" t="s">
        <v>90</v>
      </c>
      <c r="D671" s="6" t="s">
        <v>74</v>
      </c>
      <c r="E671" s="6" t="s">
        <v>167</v>
      </c>
      <c r="F671" t="s">
        <v>84</v>
      </c>
      <c r="G671">
        <v>18</v>
      </c>
      <c r="H671" s="7">
        <v>523.80000000000007</v>
      </c>
    </row>
    <row r="672" spans="2:8" x14ac:dyDescent="0.25">
      <c r="B672" s="6" t="s">
        <v>65</v>
      </c>
      <c r="C672" s="6" t="s">
        <v>90</v>
      </c>
      <c r="D672" s="6" t="s">
        <v>86</v>
      </c>
      <c r="E672" s="6" t="s">
        <v>167</v>
      </c>
      <c r="F672" t="s">
        <v>83</v>
      </c>
      <c r="G672">
        <v>18</v>
      </c>
      <c r="H672" s="7">
        <v>681.66</v>
      </c>
    </row>
    <row r="673" spans="2:8" x14ac:dyDescent="0.25">
      <c r="B673" s="6" t="s">
        <v>15</v>
      </c>
      <c r="C673" s="6" t="s">
        <v>90</v>
      </c>
      <c r="D673" s="6" t="s">
        <v>87</v>
      </c>
      <c r="E673" s="6" t="s">
        <v>166</v>
      </c>
      <c r="F673" t="s">
        <v>79</v>
      </c>
      <c r="G673">
        <v>18</v>
      </c>
      <c r="H673" s="7">
        <v>256.14</v>
      </c>
    </row>
    <row r="674" spans="2:8" x14ac:dyDescent="0.25">
      <c r="B674" s="6" t="s">
        <v>66</v>
      </c>
      <c r="C674" s="6" t="s">
        <v>90</v>
      </c>
      <c r="D674" s="6" t="s">
        <v>87</v>
      </c>
      <c r="E674" s="6" t="s">
        <v>166</v>
      </c>
      <c r="F674" t="s">
        <v>79</v>
      </c>
      <c r="G674">
        <v>18</v>
      </c>
      <c r="H674" s="7">
        <v>243.71999999999997</v>
      </c>
    </row>
    <row r="675" spans="2:8" x14ac:dyDescent="0.25">
      <c r="B675" s="6" t="s">
        <v>64</v>
      </c>
      <c r="C675" s="6" t="s">
        <v>90</v>
      </c>
      <c r="D675" s="6" t="s">
        <v>87</v>
      </c>
      <c r="E675" s="6" t="s">
        <v>167</v>
      </c>
      <c r="F675" t="s">
        <v>82</v>
      </c>
      <c r="G675">
        <v>18</v>
      </c>
      <c r="H675" s="7">
        <v>1911.6000000000001</v>
      </c>
    </row>
    <row r="676" spans="2:8" x14ac:dyDescent="0.25">
      <c r="B676" s="6" t="s">
        <v>15</v>
      </c>
      <c r="C676" s="6" t="s">
        <v>73</v>
      </c>
      <c r="D676" s="6" t="s">
        <v>74</v>
      </c>
      <c r="E676" s="6" t="s">
        <v>167</v>
      </c>
      <c r="F676" t="s">
        <v>84</v>
      </c>
      <c r="G676">
        <v>19</v>
      </c>
      <c r="H676" s="7">
        <v>676.4</v>
      </c>
    </row>
    <row r="677" spans="2:8" x14ac:dyDescent="0.25">
      <c r="B677" s="6" t="s">
        <v>66</v>
      </c>
      <c r="C677" s="6" t="s">
        <v>73</v>
      </c>
      <c r="D677" s="6" t="s">
        <v>86</v>
      </c>
      <c r="E677" s="6" t="s">
        <v>166</v>
      </c>
      <c r="F677" t="s">
        <v>84</v>
      </c>
      <c r="G677">
        <v>19</v>
      </c>
      <c r="H677" s="7">
        <v>559.74</v>
      </c>
    </row>
    <row r="678" spans="2:8" x14ac:dyDescent="0.25">
      <c r="B678" s="6" t="s">
        <v>64</v>
      </c>
      <c r="C678" s="6" t="s">
        <v>73</v>
      </c>
      <c r="D678" s="6" t="s">
        <v>87</v>
      </c>
      <c r="E678" s="6" t="s">
        <v>167</v>
      </c>
      <c r="F678" t="s">
        <v>82</v>
      </c>
      <c r="G678">
        <v>19</v>
      </c>
      <c r="H678" s="7">
        <v>2113.37</v>
      </c>
    </row>
    <row r="679" spans="2:8" x14ac:dyDescent="0.25">
      <c r="B679" s="6" t="s">
        <v>67</v>
      </c>
      <c r="C679" s="6" t="s">
        <v>73</v>
      </c>
      <c r="D679" s="6" t="s">
        <v>87</v>
      </c>
      <c r="E679" s="6" t="s">
        <v>167</v>
      </c>
      <c r="F679" t="s">
        <v>82</v>
      </c>
      <c r="G679">
        <v>19</v>
      </c>
      <c r="H679" s="7">
        <v>2131.42</v>
      </c>
    </row>
    <row r="680" spans="2:8" x14ac:dyDescent="0.25">
      <c r="B680" s="6" t="s">
        <v>17</v>
      </c>
      <c r="C680" s="6" t="s">
        <v>73</v>
      </c>
      <c r="D680" s="6" t="s">
        <v>87</v>
      </c>
      <c r="E680" s="6" t="s">
        <v>167</v>
      </c>
      <c r="F680" t="s">
        <v>85</v>
      </c>
      <c r="G680">
        <v>19</v>
      </c>
      <c r="H680" s="7">
        <v>293.93</v>
      </c>
    </row>
    <row r="681" spans="2:8" x14ac:dyDescent="0.25">
      <c r="B681" s="6" t="s">
        <v>65</v>
      </c>
      <c r="C681" s="6" t="s">
        <v>88</v>
      </c>
      <c r="D681" s="6" t="s">
        <v>74</v>
      </c>
      <c r="E681" s="6" t="s">
        <v>166</v>
      </c>
      <c r="F681" t="s">
        <v>84</v>
      </c>
      <c r="G681">
        <v>19</v>
      </c>
      <c r="H681" s="7">
        <v>584.63</v>
      </c>
    </row>
    <row r="682" spans="2:8" x14ac:dyDescent="0.25">
      <c r="B682" s="6" t="s">
        <v>57</v>
      </c>
      <c r="C682" s="6" t="s">
        <v>88</v>
      </c>
      <c r="D682" s="6" t="s">
        <v>86</v>
      </c>
      <c r="E682" s="6" t="s">
        <v>167</v>
      </c>
      <c r="F682" t="s">
        <v>83</v>
      </c>
      <c r="G682">
        <v>19</v>
      </c>
      <c r="H682" s="7">
        <v>755.06000000000006</v>
      </c>
    </row>
    <row r="683" spans="2:8" x14ac:dyDescent="0.25">
      <c r="B683" s="6" t="s">
        <v>66</v>
      </c>
      <c r="C683" s="6" t="s">
        <v>88</v>
      </c>
      <c r="D683" s="6" t="s">
        <v>86</v>
      </c>
      <c r="E683" s="6" t="s">
        <v>167</v>
      </c>
      <c r="F683" t="s">
        <v>83</v>
      </c>
      <c r="G683">
        <v>19</v>
      </c>
      <c r="H683" s="7">
        <v>739.8599999999999</v>
      </c>
    </row>
    <row r="684" spans="2:8" x14ac:dyDescent="0.25">
      <c r="B684" s="6" t="s">
        <v>66</v>
      </c>
      <c r="C684" s="6" t="s">
        <v>88</v>
      </c>
      <c r="D684" s="6" t="s">
        <v>86</v>
      </c>
      <c r="E684" s="6" t="s">
        <v>167</v>
      </c>
      <c r="F684" t="s">
        <v>85</v>
      </c>
      <c r="G684">
        <v>19</v>
      </c>
      <c r="H684" s="7">
        <v>354.16</v>
      </c>
    </row>
    <row r="685" spans="2:8" x14ac:dyDescent="0.25">
      <c r="B685" s="6" t="s">
        <v>17</v>
      </c>
      <c r="C685" s="6" t="s">
        <v>88</v>
      </c>
      <c r="D685" s="6" t="s">
        <v>87</v>
      </c>
      <c r="E685" s="6" t="s">
        <v>167</v>
      </c>
      <c r="F685" t="s">
        <v>78</v>
      </c>
      <c r="G685">
        <v>19</v>
      </c>
      <c r="H685" s="7">
        <v>129.77000000000001</v>
      </c>
    </row>
    <row r="686" spans="2:8" x14ac:dyDescent="0.25">
      <c r="B686" s="6" t="s">
        <v>64</v>
      </c>
      <c r="C686" s="6" t="s">
        <v>88</v>
      </c>
      <c r="D686" s="6" t="s">
        <v>87</v>
      </c>
      <c r="E686" s="6" t="s">
        <v>167</v>
      </c>
      <c r="F686" t="s">
        <v>78</v>
      </c>
      <c r="G686">
        <v>19</v>
      </c>
      <c r="H686" s="7">
        <v>115.33000000000001</v>
      </c>
    </row>
    <row r="687" spans="2:8" x14ac:dyDescent="0.25">
      <c r="B687" s="6" t="s">
        <v>66</v>
      </c>
      <c r="C687" s="6" t="s">
        <v>88</v>
      </c>
      <c r="D687" s="6" t="s">
        <v>87</v>
      </c>
      <c r="E687" s="6" t="s">
        <v>166</v>
      </c>
      <c r="F687" t="s">
        <v>84</v>
      </c>
      <c r="G687">
        <v>19</v>
      </c>
      <c r="H687" s="7">
        <v>595.27</v>
      </c>
    </row>
    <row r="688" spans="2:8" x14ac:dyDescent="0.25">
      <c r="B688" s="6" t="s">
        <v>69</v>
      </c>
      <c r="C688" s="6" t="s">
        <v>89</v>
      </c>
      <c r="D688" s="6" t="s">
        <v>74</v>
      </c>
      <c r="E688" s="6" t="s">
        <v>166</v>
      </c>
      <c r="F688" t="s">
        <v>84</v>
      </c>
      <c r="G688">
        <v>19</v>
      </c>
      <c r="H688" s="7">
        <v>606.1</v>
      </c>
    </row>
    <row r="689" spans="2:8" x14ac:dyDescent="0.25">
      <c r="B689" s="6" t="s">
        <v>17</v>
      </c>
      <c r="C689" s="6" t="s">
        <v>89</v>
      </c>
      <c r="D689" s="6" t="s">
        <v>86</v>
      </c>
      <c r="E689" s="6" t="s">
        <v>166</v>
      </c>
      <c r="F689" t="s">
        <v>82</v>
      </c>
      <c r="G689">
        <v>19</v>
      </c>
      <c r="H689" s="7">
        <v>1977.71</v>
      </c>
    </row>
    <row r="690" spans="2:8" x14ac:dyDescent="0.25">
      <c r="B690" s="6" t="s">
        <v>57</v>
      </c>
      <c r="C690" s="6" t="s">
        <v>89</v>
      </c>
      <c r="D690" s="6" t="s">
        <v>86</v>
      </c>
      <c r="E690" s="6" t="s">
        <v>167</v>
      </c>
      <c r="F690" t="s">
        <v>82</v>
      </c>
      <c r="G690">
        <v>19</v>
      </c>
      <c r="H690" s="7">
        <v>2416.23</v>
      </c>
    </row>
    <row r="691" spans="2:8" x14ac:dyDescent="0.25">
      <c r="B691" s="6" t="s">
        <v>67</v>
      </c>
      <c r="C691" s="6" t="s">
        <v>89</v>
      </c>
      <c r="D691" s="6" t="s">
        <v>86</v>
      </c>
      <c r="E691" s="6" t="s">
        <v>166</v>
      </c>
      <c r="F691" t="s">
        <v>82</v>
      </c>
      <c r="G691">
        <v>19</v>
      </c>
      <c r="H691" s="7">
        <v>2505.7199999999998</v>
      </c>
    </row>
    <row r="692" spans="2:8" x14ac:dyDescent="0.25">
      <c r="B692" s="6" t="s">
        <v>18</v>
      </c>
      <c r="C692" s="6" t="s">
        <v>89</v>
      </c>
      <c r="D692" s="6" t="s">
        <v>87</v>
      </c>
      <c r="E692" s="6" t="s">
        <v>166</v>
      </c>
      <c r="F692" t="s">
        <v>84</v>
      </c>
      <c r="G692">
        <v>19</v>
      </c>
      <c r="H692" s="7">
        <v>628.33000000000004</v>
      </c>
    </row>
    <row r="693" spans="2:8" x14ac:dyDescent="0.25">
      <c r="B693" s="6" t="s">
        <v>63</v>
      </c>
      <c r="C693" s="6" t="s">
        <v>90</v>
      </c>
      <c r="D693" s="6" t="s">
        <v>86</v>
      </c>
      <c r="E693" s="6" t="s">
        <v>167</v>
      </c>
      <c r="F693" t="s">
        <v>82</v>
      </c>
      <c r="G693">
        <v>19</v>
      </c>
      <c r="H693" s="7">
        <v>2422.12</v>
      </c>
    </row>
    <row r="694" spans="2:8" x14ac:dyDescent="0.25">
      <c r="B694" s="6" t="s">
        <v>17</v>
      </c>
      <c r="C694" s="6" t="s">
        <v>90</v>
      </c>
      <c r="D694" s="6" t="s">
        <v>87</v>
      </c>
      <c r="E694" s="6" t="s">
        <v>166</v>
      </c>
      <c r="F694" t="s">
        <v>75</v>
      </c>
      <c r="G694">
        <v>19</v>
      </c>
      <c r="H694" s="7">
        <v>1124.23</v>
      </c>
    </row>
    <row r="695" spans="2:8" x14ac:dyDescent="0.25">
      <c r="B695" s="6" t="s">
        <v>15</v>
      </c>
      <c r="C695" s="6" t="s">
        <v>73</v>
      </c>
      <c r="D695" s="6" t="s">
        <v>74</v>
      </c>
      <c r="E695" s="6" t="s">
        <v>166</v>
      </c>
      <c r="F695" t="s">
        <v>79</v>
      </c>
      <c r="G695">
        <v>20</v>
      </c>
      <c r="H695" s="7">
        <v>252.8</v>
      </c>
    </row>
    <row r="696" spans="2:8" x14ac:dyDescent="0.25">
      <c r="B696" s="6" t="s">
        <v>66</v>
      </c>
      <c r="C696" s="6" t="s">
        <v>73</v>
      </c>
      <c r="D696" s="6" t="s">
        <v>74</v>
      </c>
      <c r="E696" s="6" t="s">
        <v>166</v>
      </c>
      <c r="F696" t="s">
        <v>79</v>
      </c>
      <c r="G696">
        <v>20</v>
      </c>
      <c r="H696" s="7">
        <v>243.6</v>
      </c>
    </row>
    <row r="697" spans="2:8" x14ac:dyDescent="0.25">
      <c r="B697" s="6" t="s">
        <v>17</v>
      </c>
      <c r="C697" s="6" t="s">
        <v>73</v>
      </c>
      <c r="D697" s="6" t="s">
        <v>86</v>
      </c>
      <c r="E697" s="6" t="s">
        <v>166</v>
      </c>
      <c r="F697" t="s">
        <v>76</v>
      </c>
      <c r="G697">
        <v>20</v>
      </c>
      <c r="H697" s="7">
        <v>2149.6</v>
      </c>
    </row>
    <row r="698" spans="2:8" x14ac:dyDescent="0.25">
      <c r="B698" s="6" t="s">
        <v>67</v>
      </c>
      <c r="C698" s="6" t="s">
        <v>73</v>
      </c>
      <c r="D698" s="6" t="s">
        <v>86</v>
      </c>
      <c r="E698" s="6" t="s">
        <v>166</v>
      </c>
      <c r="F698" t="s">
        <v>81</v>
      </c>
      <c r="G698">
        <v>20</v>
      </c>
      <c r="H698" s="7">
        <v>433</v>
      </c>
    </row>
    <row r="699" spans="2:8" x14ac:dyDescent="0.25">
      <c r="B699" s="6" t="s">
        <v>69</v>
      </c>
      <c r="C699" s="6" t="s">
        <v>73</v>
      </c>
      <c r="D699" s="6" t="s">
        <v>86</v>
      </c>
      <c r="E699" s="6" t="s">
        <v>166</v>
      </c>
      <c r="F699" t="s">
        <v>82</v>
      </c>
      <c r="G699">
        <v>20</v>
      </c>
      <c r="H699" s="7">
        <v>2150</v>
      </c>
    </row>
    <row r="700" spans="2:8" x14ac:dyDescent="0.25">
      <c r="B700" s="6" t="s">
        <v>16</v>
      </c>
      <c r="C700" s="6" t="s">
        <v>73</v>
      </c>
      <c r="D700" s="6" t="s">
        <v>86</v>
      </c>
      <c r="E700" s="6" t="s">
        <v>167</v>
      </c>
      <c r="F700" t="s">
        <v>83</v>
      </c>
      <c r="G700">
        <v>20</v>
      </c>
      <c r="H700" s="7">
        <v>799.59999999999991</v>
      </c>
    </row>
    <row r="701" spans="2:8" x14ac:dyDescent="0.25">
      <c r="B701" s="6" t="s">
        <v>15</v>
      </c>
      <c r="C701" s="6" t="s">
        <v>73</v>
      </c>
      <c r="D701" s="6" t="s">
        <v>87</v>
      </c>
      <c r="E701" s="6" t="s">
        <v>167</v>
      </c>
      <c r="F701" t="s">
        <v>75</v>
      </c>
      <c r="G701">
        <v>20</v>
      </c>
      <c r="H701" s="7">
        <v>1130.8</v>
      </c>
    </row>
    <row r="702" spans="2:8" x14ac:dyDescent="0.25">
      <c r="B702" s="6" t="s">
        <v>18</v>
      </c>
      <c r="C702" s="6" t="s">
        <v>73</v>
      </c>
      <c r="D702" s="6" t="s">
        <v>87</v>
      </c>
      <c r="E702" s="6" t="s">
        <v>166</v>
      </c>
      <c r="F702" t="s">
        <v>75</v>
      </c>
      <c r="G702">
        <v>20</v>
      </c>
      <c r="H702" s="7">
        <v>1455.3999999999999</v>
      </c>
    </row>
    <row r="703" spans="2:8" x14ac:dyDescent="0.25">
      <c r="B703" s="6" t="s">
        <v>15</v>
      </c>
      <c r="C703" s="6" t="s">
        <v>73</v>
      </c>
      <c r="D703" s="6" t="s">
        <v>87</v>
      </c>
      <c r="E703" s="6" t="s">
        <v>167</v>
      </c>
      <c r="F703" t="s">
        <v>76</v>
      </c>
      <c r="G703">
        <v>20</v>
      </c>
      <c r="H703" s="7">
        <v>1862.2</v>
      </c>
    </row>
    <row r="704" spans="2:8" x14ac:dyDescent="0.25">
      <c r="B704" s="6" t="s">
        <v>16</v>
      </c>
      <c r="C704" s="6" t="s">
        <v>73</v>
      </c>
      <c r="D704" s="6" t="s">
        <v>87</v>
      </c>
      <c r="E704" s="6" t="s">
        <v>166</v>
      </c>
      <c r="F704" t="s">
        <v>79</v>
      </c>
      <c r="G704">
        <v>20</v>
      </c>
      <c r="H704" s="7">
        <v>264</v>
      </c>
    </row>
    <row r="705" spans="2:8" x14ac:dyDescent="0.25">
      <c r="B705" s="6" t="s">
        <v>17</v>
      </c>
      <c r="C705" s="6" t="s">
        <v>73</v>
      </c>
      <c r="D705" s="6" t="s">
        <v>87</v>
      </c>
      <c r="E705" s="6" t="s">
        <v>166</v>
      </c>
      <c r="F705" t="s">
        <v>79</v>
      </c>
      <c r="G705">
        <v>20</v>
      </c>
      <c r="H705" s="7">
        <v>238.2</v>
      </c>
    </row>
    <row r="706" spans="2:8" x14ac:dyDescent="0.25">
      <c r="B706" s="6" t="s">
        <v>67</v>
      </c>
      <c r="C706" s="6" t="s">
        <v>73</v>
      </c>
      <c r="D706" s="6" t="s">
        <v>87</v>
      </c>
      <c r="E706" s="6" t="s">
        <v>166</v>
      </c>
      <c r="F706" t="s">
        <v>79</v>
      </c>
      <c r="G706">
        <v>20</v>
      </c>
      <c r="H706" s="7">
        <v>292.39999999999998</v>
      </c>
    </row>
    <row r="707" spans="2:8" x14ac:dyDescent="0.25">
      <c r="B707" s="6" t="s">
        <v>63</v>
      </c>
      <c r="C707" s="6" t="s">
        <v>73</v>
      </c>
      <c r="D707" s="6" t="s">
        <v>87</v>
      </c>
      <c r="E707" s="6" t="s">
        <v>166</v>
      </c>
      <c r="F707" t="s">
        <v>79</v>
      </c>
      <c r="G707">
        <v>20</v>
      </c>
      <c r="H707" s="7">
        <v>308.8</v>
      </c>
    </row>
    <row r="708" spans="2:8" x14ac:dyDescent="0.25">
      <c r="B708" s="6" t="s">
        <v>66</v>
      </c>
      <c r="C708" s="6" t="s">
        <v>73</v>
      </c>
      <c r="D708" s="6" t="s">
        <v>87</v>
      </c>
      <c r="E708" s="6" t="s">
        <v>166</v>
      </c>
      <c r="F708" t="s">
        <v>84</v>
      </c>
      <c r="G708">
        <v>20</v>
      </c>
      <c r="H708" s="7">
        <v>688.40000000000009</v>
      </c>
    </row>
    <row r="709" spans="2:8" x14ac:dyDescent="0.25">
      <c r="B709" s="6" t="s">
        <v>15</v>
      </c>
      <c r="C709" s="6" t="s">
        <v>88</v>
      </c>
      <c r="D709" s="6" t="s">
        <v>74</v>
      </c>
      <c r="E709" s="6" t="s">
        <v>166</v>
      </c>
      <c r="F709" t="s">
        <v>75</v>
      </c>
      <c r="G709">
        <v>20</v>
      </c>
      <c r="H709" s="7">
        <v>1308.1999999999998</v>
      </c>
    </row>
    <row r="710" spans="2:8" x14ac:dyDescent="0.25">
      <c r="B710" s="6" t="s">
        <v>68</v>
      </c>
      <c r="C710" s="6" t="s">
        <v>88</v>
      </c>
      <c r="D710" s="6" t="s">
        <v>74</v>
      </c>
      <c r="E710" s="6" t="s">
        <v>166</v>
      </c>
      <c r="F710" t="s">
        <v>287</v>
      </c>
      <c r="G710">
        <v>20</v>
      </c>
      <c r="H710" s="7">
        <v>331.8</v>
      </c>
    </row>
    <row r="711" spans="2:8" x14ac:dyDescent="0.25">
      <c r="B711" s="6" t="s">
        <v>67</v>
      </c>
      <c r="C711" s="6" t="s">
        <v>89</v>
      </c>
      <c r="D711" s="6" t="s">
        <v>86</v>
      </c>
      <c r="E711" s="6" t="s">
        <v>167</v>
      </c>
      <c r="F711" t="s">
        <v>82</v>
      </c>
      <c r="G711">
        <v>20</v>
      </c>
      <c r="H711" s="7">
        <v>2078.4</v>
      </c>
    </row>
    <row r="712" spans="2:8" x14ac:dyDescent="0.25">
      <c r="B712" s="6" t="s">
        <v>17</v>
      </c>
      <c r="C712" s="6" t="s">
        <v>89</v>
      </c>
      <c r="D712" s="6" t="s">
        <v>87</v>
      </c>
      <c r="E712" s="6" t="s">
        <v>167</v>
      </c>
      <c r="F712" t="s">
        <v>84</v>
      </c>
      <c r="G712">
        <v>20</v>
      </c>
      <c r="H712" s="7">
        <v>552</v>
      </c>
    </row>
    <row r="713" spans="2:8" x14ac:dyDescent="0.25">
      <c r="B713" s="6" t="s">
        <v>15</v>
      </c>
      <c r="C713" s="6" t="s">
        <v>90</v>
      </c>
      <c r="D713" s="6" t="s">
        <v>74</v>
      </c>
      <c r="E713" s="6" t="s">
        <v>167</v>
      </c>
      <c r="F713" t="s">
        <v>287</v>
      </c>
      <c r="G713">
        <v>20</v>
      </c>
      <c r="H713" s="7">
        <v>423.8</v>
      </c>
    </row>
    <row r="714" spans="2:8" x14ac:dyDescent="0.25">
      <c r="B714" s="6" t="s">
        <v>57</v>
      </c>
      <c r="C714" s="6" t="s">
        <v>90</v>
      </c>
      <c r="D714" s="6" t="s">
        <v>74</v>
      </c>
      <c r="E714" s="6" t="s">
        <v>167</v>
      </c>
      <c r="F714" t="s">
        <v>85</v>
      </c>
      <c r="G714">
        <v>20</v>
      </c>
      <c r="H714" s="7">
        <v>298.8</v>
      </c>
    </row>
    <row r="715" spans="2:8" x14ac:dyDescent="0.25">
      <c r="B715" s="6" t="s">
        <v>66</v>
      </c>
      <c r="C715" s="6" t="s">
        <v>90</v>
      </c>
      <c r="D715" s="6" t="s">
        <v>74</v>
      </c>
      <c r="E715" s="6" t="s">
        <v>167</v>
      </c>
      <c r="F715" t="s">
        <v>85</v>
      </c>
      <c r="G715">
        <v>20</v>
      </c>
      <c r="H715" s="7">
        <v>316.2</v>
      </c>
    </row>
    <row r="716" spans="2:8" x14ac:dyDescent="0.25">
      <c r="B716" s="6" t="s">
        <v>16</v>
      </c>
      <c r="C716" s="6" t="s">
        <v>90</v>
      </c>
      <c r="D716" s="6" t="s">
        <v>86</v>
      </c>
      <c r="E716" s="6" t="s">
        <v>166</v>
      </c>
      <c r="F716" t="s">
        <v>76</v>
      </c>
      <c r="G716">
        <v>20</v>
      </c>
      <c r="H716" s="7">
        <v>2294.6</v>
      </c>
    </row>
    <row r="717" spans="2:8" x14ac:dyDescent="0.25">
      <c r="B717" s="6" t="s">
        <v>57</v>
      </c>
      <c r="C717" s="6" t="s">
        <v>90</v>
      </c>
      <c r="D717" s="6" t="s">
        <v>86</v>
      </c>
      <c r="E717" s="6" t="s">
        <v>167</v>
      </c>
      <c r="F717" t="s">
        <v>81</v>
      </c>
      <c r="G717">
        <v>20</v>
      </c>
      <c r="H717" s="7">
        <v>369.6</v>
      </c>
    </row>
    <row r="718" spans="2:8" x14ac:dyDescent="0.25">
      <c r="B718" s="6" t="s">
        <v>64</v>
      </c>
      <c r="C718" s="6" t="s">
        <v>90</v>
      </c>
      <c r="D718" s="6" t="s">
        <v>86</v>
      </c>
      <c r="E718" s="6" t="s">
        <v>167</v>
      </c>
      <c r="F718" t="s">
        <v>81</v>
      </c>
      <c r="G718">
        <v>20</v>
      </c>
      <c r="H718" s="7">
        <v>406</v>
      </c>
    </row>
    <row r="719" spans="2:8" x14ac:dyDescent="0.25">
      <c r="B719" s="6" t="s">
        <v>18</v>
      </c>
      <c r="C719" s="6" t="s">
        <v>90</v>
      </c>
      <c r="D719" s="6" t="s">
        <v>86</v>
      </c>
      <c r="E719" s="6" t="s">
        <v>166</v>
      </c>
      <c r="F719" t="s">
        <v>84</v>
      </c>
      <c r="G719">
        <v>20</v>
      </c>
      <c r="H719" s="7">
        <v>702.4</v>
      </c>
    </row>
    <row r="720" spans="2:8" x14ac:dyDescent="0.25">
      <c r="B720" s="6" t="s">
        <v>67</v>
      </c>
      <c r="C720" s="6" t="s">
        <v>90</v>
      </c>
      <c r="D720" s="6" t="s">
        <v>87</v>
      </c>
      <c r="E720" s="6" t="s">
        <v>166</v>
      </c>
      <c r="F720" t="s">
        <v>84</v>
      </c>
      <c r="G720">
        <v>20</v>
      </c>
      <c r="H720" s="7">
        <v>564.4</v>
      </c>
    </row>
    <row r="721" spans="2:8" x14ac:dyDescent="0.25">
      <c r="B721" s="6" t="s">
        <v>18</v>
      </c>
      <c r="C721" s="6" t="s">
        <v>90</v>
      </c>
      <c r="D721" s="6" t="s">
        <v>87</v>
      </c>
      <c r="E721" s="6" t="s">
        <v>167</v>
      </c>
      <c r="F721" t="s">
        <v>85</v>
      </c>
      <c r="G721">
        <v>20</v>
      </c>
      <c r="H721" s="7">
        <v>304.8</v>
      </c>
    </row>
    <row r="722" spans="2:8" x14ac:dyDescent="0.25">
      <c r="B722" s="6" t="s">
        <v>57</v>
      </c>
      <c r="C722" s="6" t="s">
        <v>73</v>
      </c>
      <c r="D722" s="6" t="s">
        <v>74</v>
      </c>
      <c r="E722" s="6" t="s">
        <v>166</v>
      </c>
      <c r="F722" t="s">
        <v>84</v>
      </c>
      <c r="G722">
        <v>21</v>
      </c>
      <c r="H722" s="7">
        <v>702.24</v>
      </c>
    </row>
    <row r="723" spans="2:8" x14ac:dyDescent="0.25">
      <c r="B723" s="6" t="s">
        <v>18</v>
      </c>
      <c r="C723" s="6" t="s">
        <v>73</v>
      </c>
      <c r="D723" s="6" t="s">
        <v>86</v>
      </c>
      <c r="E723" s="6" t="s">
        <v>167</v>
      </c>
      <c r="F723" t="s">
        <v>81</v>
      </c>
      <c r="G723">
        <v>21</v>
      </c>
      <c r="H723" s="7">
        <v>451.71000000000004</v>
      </c>
    </row>
    <row r="724" spans="2:8" x14ac:dyDescent="0.25">
      <c r="B724" s="6" t="s">
        <v>64</v>
      </c>
      <c r="C724" s="6" t="s">
        <v>73</v>
      </c>
      <c r="D724" s="6" t="s">
        <v>86</v>
      </c>
      <c r="E724" s="6" t="s">
        <v>167</v>
      </c>
      <c r="F724" t="s">
        <v>81</v>
      </c>
      <c r="G724">
        <v>21</v>
      </c>
      <c r="H724" s="7">
        <v>470.4</v>
      </c>
    </row>
    <row r="725" spans="2:8" x14ac:dyDescent="0.25">
      <c r="B725" s="6" t="s">
        <v>17</v>
      </c>
      <c r="C725" s="6" t="s">
        <v>73</v>
      </c>
      <c r="D725" s="6" t="s">
        <v>87</v>
      </c>
      <c r="E725" s="6" t="s">
        <v>167</v>
      </c>
      <c r="F725" t="s">
        <v>84</v>
      </c>
      <c r="G725">
        <v>21</v>
      </c>
      <c r="H725" s="7">
        <v>646.38</v>
      </c>
    </row>
    <row r="726" spans="2:8" x14ac:dyDescent="0.25">
      <c r="B726" s="6" t="s">
        <v>69</v>
      </c>
      <c r="C726" s="6" t="s">
        <v>73</v>
      </c>
      <c r="D726" s="6" t="s">
        <v>87</v>
      </c>
      <c r="E726" s="6" t="s">
        <v>166</v>
      </c>
      <c r="F726" t="s">
        <v>84</v>
      </c>
      <c r="G726">
        <v>21</v>
      </c>
      <c r="H726" s="7">
        <v>638.61</v>
      </c>
    </row>
    <row r="727" spans="2:8" x14ac:dyDescent="0.25">
      <c r="B727" s="6" t="s">
        <v>15</v>
      </c>
      <c r="C727" s="6" t="s">
        <v>88</v>
      </c>
      <c r="D727" s="6" t="s">
        <v>74</v>
      </c>
      <c r="E727" s="6" t="s">
        <v>166</v>
      </c>
      <c r="F727" t="s">
        <v>79</v>
      </c>
      <c r="G727">
        <v>21</v>
      </c>
      <c r="H727" s="7">
        <v>291.27</v>
      </c>
    </row>
    <row r="728" spans="2:8" x14ac:dyDescent="0.25">
      <c r="B728" s="6" t="s">
        <v>16</v>
      </c>
      <c r="C728" s="6" t="s">
        <v>88</v>
      </c>
      <c r="D728" s="6" t="s">
        <v>74</v>
      </c>
      <c r="E728" s="6" t="s">
        <v>166</v>
      </c>
      <c r="F728" t="s">
        <v>79</v>
      </c>
      <c r="G728">
        <v>21</v>
      </c>
      <c r="H728" s="7">
        <v>295.05</v>
      </c>
    </row>
    <row r="729" spans="2:8" x14ac:dyDescent="0.25">
      <c r="B729" s="6" t="s">
        <v>57</v>
      </c>
      <c r="C729" s="6" t="s">
        <v>88</v>
      </c>
      <c r="D729" s="6" t="s">
        <v>74</v>
      </c>
      <c r="E729" s="6" t="s">
        <v>166</v>
      </c>
      <c r="F729" t="s">
        <v>79</v>
      </c>
      <c r="G729">
        <v>21</v>
      </c>
      <c r="H729" s="7">
        <v>250.73999999999998</v>
      </c>
    </row>
    <row r="730" spans="2:8" x14ac:dyDescent="0.25">
      <c r="B730" s="6" t="s">
        <v>66</v>
      </c>
      <c r="C730" s="6" t="s">
        <v>88</v>
      </c>
      <c r="D730" s="6" t="s">
        <v>74</v>
      </c>
      <c r="E730" s="6" t="s">
        <v>166</v>
      </c>
      <c r="F730" t="s">
        <v>79</v>
      </c>
      <c r="G730">
        <v>21</v>
      </c>
      <c r="H730" s="7">
        <v>255.98999999999998</v>
      </c>
    </row>
    <row r="731" spans="2:8" x14ac:dyDescent="0.25">
      <c r="B731" s="6" t="s">
        <v>57</v>
      </c>
      <c r="C731" s="6" t="s">
        <v>88</v>
      </c>
      <c r="D731" s="6" t="s">
        <v>74</v>
      </c>
      <c r="E731" s="6" t="s">
        <v>166</v>
      </c>
      <c r="F731" t="s">
        <v>84</v>
      </c>
      <c r="G731">
        <v>21</v>
      </c>
      <c r="H731" s="7">
        <v>635.04</v>
      </c>
    </row>
    <row r="732" spans="2:8" x14ac:dyDescent="0.25">
      <c r="B732" s="6" t="s">
        <v>17</v>
      </c>
      <c r="C732" s="6" t="s">
        <v>88</v>
      </c>
      <c r="D732" s="6" t="s">
        <v>86</v>
      </c>
      <c r="E732" s="6" t="s">
        <v>167</v>
      </c>
      <c r="F732" t="s">
        <v>83</v>
      </c>
      <c r="G732">
        <v>21</v>
      </c>
      <c r="H732" s="7">
        <v>783.93</v>
      </c>
    </row>
    <row r="733" spans="2:8" x14ac:dyDescent="0.25">
      <c r="B733" s="6" t="s">
        <v>66</v>
      </c>
      <c r="C733" s="6" t="s">
        <v>88</v>
      </c>
      <c r="D733" s="6" t="s">
        <v>86</v>
      </c>
      <c r="E733" s="6" t="s">
        <v>166</v>
      </c>
      <c r="F733" t="s">
        <v>287</v>
      </c>
      <c r="G733">
        <v>21</v>
      </c>
      <c r="H733" s="7">
        <v>391.22999999999996</v>
      </c>
    </row>
    <row r="734" spans="2:8" x14ac:dyDescent="0.25">
      <c r="B734" s="6" t="s">
        <v>17</v>
      </c>
      <c r="C734" s="6" t="s">
        <v>88</v>
      </c>
      <c r="D734" s="6" t="s">
        <v>86</v>
      </c>
      <c r="E734" s="6" t="s">
        <v>167</v>
      </c>
      <c r="F734" t="s">
        <v>84</v>
      </c>
      <c r="G734">
        <v>21</v>
      </c>
      <c r="H734" s="7">
        <v>700.35</v>
      </c>
    </row>
    <row r="735" spans="2:8" x14ac:dyDescent="0.25">
      <c r="B735" s="6" t="s">
        <v>57</v>
      </c>
      <c r="C735" s="6" t="s">
        <v>88</v>
      </c>
      <c r="D735" s="6" t="s">
        <v>86</v>
      </c>
      <c r="E735" s="6" t="s">
        <v>167</v>
      </c>
      <c r="F735" t="s">
        <v>85</v>
      </c>
      <c r="G735">
        <v>21</v>
      </c>
      <c r="H735" s="7">
        <v>349.02000000000004</v>
      </c>
    </row>
    <row r="736" spans="2:8" x14ac:dyDescent="0.25">
      <c r="B736" s="6" t="s">
        <v>16</v>
      </c>
      <c r="C736" s="6" t="s">
        <v>88</v>
      </c>
      <c r="D736" s="6" t="s">
        <v>87</v>
      </c>
      <c r="E736" s="6" t="s">
        <v>167</v>
      </c>
      <c r="F736" t="s">
        <v>76</v>
      </c>
      <c r="G736">
        <v>21</v>
      </c>
      <c r="H736" s="7">
        <v>2184.84</v>
      </c>
    </row>
    <row r="737" spans="2:8" x14ac:dyDescent="0.25">
      <c r="B737" s="6" t="s">
        <v>68</v>
      </c>
      <c r="C737" s="6" t="s">
        <v>88</v>
      </c>
      <c r="D737" s="6" t="s">
        <v>87</v>
      </c>
      <c r="E737" s="6" t="s">
        <v>166</v>
      </c>
      <c r="F737" t="s">
        <v>76</v>
      </c>
      <c r="G737">
        <v>21</v>
      </c>
      <c r="H737" s="7">
        <v>1827.63</v>
      </c>
    </row>
    <row r="738" spans="2:8" x14ac:dyDescent="0.25">
      <c r="B738" s="6" t="s">
        <v>57</v>
      </c>
      <c r="C738" s="6" t="s">
        <v>88</v>
      </c>
      <c r="D738" s="6" t="s">
        <v>87</v>
      </c>
      <c r="E738" s="6" t="s">
        <v>166</v>
      </c>
      <c r="F738" t="s">
        <v>84</v>
      </c>
      <c r="G738">
        <v>21</v>
      </c>
      <c r="H738" s="7">
        <v>585.27</v>
      </c>
    </row>
    <row r="739" spans="2:8" x14ac:dyDescent="0.25">
      <c r="B739" s="6" t="s">
        <v>17</v>
      </c>
      <c r="C739" s="6" t="s">
        <v>89</v>
      </c>
      <c r="D739" s="6" t="s">
        <v>74</v>
      </c>
      <c r="E739" s="6" t="s">
        <v>167</v>
      </c>
      <c r="F739" t="s">
        <v>287</v>
      </c>
      <c r="G739">
        <v>21</v>
      </c>
      <c r="H739" s="7">
        <v>441.63</v>
      </c>
    </row>
    <row r="740" spans="2:8" x14ac:dyDescent="0.25">
      <c r="B740" s="6" t="s">
        <v>68</v>
      </c>
      <c r="C740" s="6" t="s">
        <v>89</v>
      </c>
      <c r="D740" s="6" t="s">
        <v>86</v>
      </c>
      <c r="E740" s="6" t="s">
        <v>167</v>
      </c>
      <c r="F740" t="s">
        <v>76</v>
      </c>
      <c r="G740">
        <v>21</v>
      </c>
      <c r="H740" s="7">
        <v>2220.96</v>
      </c>
    </row>
    <row r="741" spans="2:8" x14ac:dyDescent="0.25">
      <c r="B741" s="6" t="s">
        <v>67</v>
      </c>
      <c r="C741" s="6" t="s">
        <v>89</v>
      </c>
      <c r="D741" s="6" t="s">
        <v>86</v>
      </c>
      <c r="E741" s="6" t="s">
        <v>166</v>
      </c>
      <c r="F741" t="s">
        <v>84</v>
      </c>
      <c r="G741">
        <v>21</v>
      </c>
      <c r="H741" s="7">
        <v>645.54</v>
      </c>
    </row>
    <row r="742" spans="2:8" x14ac:dyDescent="0.25">
      <c r="B742" s="6" t="s">
        <v>66</v>
      </c>
      <c r="C742" s="6" t="s">
        <v>89</v>
      </c>
      <c r="D742" s="6" t="s">
        <v>87</v>
      </c>
      <c r="E742" s="6" t="s">
        <v>167</v>
      </c>
      <c r="F742" t="s">
        <v>85</v>
      </c>
      <c r="G742">
        <v>21</v>
      </c>
      <c r="H742" s="7">
        <v>347.55</v>
      </c>
    </row>
    <row r="743" spans="2:8" x14ac:dyDescent="0.25">
      <c r="B743" s="6" t="s">
        <v>57</v>
      </c>
      <c r="C743" s="6" t="s">
        <v>90</v>
      </c>
      <c r="D743" s="6" t="s">
        <v>86</v>
      </c>
      <c r="E743" s="6" t="s">
        <v>167</v>
      </c>
      <c r="F743" t="s">
        <v>83</v>
      </c>
      <c r="G743">
        <v>21</v>
      </c>
      <c r="H743" s="7">
        <v>742.56</v>
      </c>
    </row>
    <row r="744" spans="2:8" x14ac:dyDescent="0.25">
      <c r="B744" s="6" t="s">
        <v>16</v>
      </c>
      <c r="C744" s="6" t="s">
        <v>90</v>
      </c>
      <c r="D744" s="6" t="s">
        <v>87</v>
      </c>
      <c r="E744" s="6" t="s">
        <v>167</v>
      </c>
      <c r="F744" t="s">
        <v>84</v>
      </c>
      <c r="G744">
        <v>21</v>
      </c>
      <c r="H744" s="7">
        <v>633.78</v>
      </c>
    </row>
    <row r="745" spans="2:8" x14ac:dyDescent="0.25">
      <c r="B745" s="6" t="s">
        <v>66</v>
      </c>
      <c r="C745" s="6" t="s">
        <v>90</v>
      </c>
      <c r="D745" s="6" t="s">
        <v>87</v>
      </c>
      <c r="E745" s="6" t="s">
        <v>167</v>
      </c>
      <c r="F745" t="s">
        <v>85</v>
      </c>
      <c r="G745">
        <v>21</v>
      </c>
      <c r="H745" s="7">
        <v>310.38</v>
      </c>
    </row>
    <row r="746" spans="2:8" x14ac:dyDescent="0.25">
      <c r="B746" s="6" t="s">
        <v>57</v>
      </c>
      <c r="C746" s="6" t="s">
        <v>73</v>
      </c>
      <c r="D746" s="6" t="s">
        <v>86</v>
      </c>
      <c r="E746" s="6" t="s">
        <v>166</v>
      </c>
      <c r="F746" t="s">
        <v>81</v>
      </c>
      <c r="G746">
        <v>22</v>
      </c>
      <c r="H746" s="7">
        <v>445.28</v>
      </c>
    </row>
    <row r="747" spans="2:8" x14ac:dyDescent="0.25">
      <c r="B747" s="6" t="s">
        <v>16</v>
      </c>
      <c r="C747" s="6" t="s">
        <v>73</v>
      </c>
      <c r="D747" s="6" t="s">
        <v>87</v>
      </c>
      <c r="E747" s="6" t="s">
        <v>167</v>
      </c>
      <c r="F747" t="s">
        <v>75</v>
      </c>
      <c r="G747">
        <v>22</v>
      </c>
      <c r="H747" s="7">
        <v>1635.26</v>
      </c>
    </row>
    <row r="748" spans="2:8" x14ac:dyDescent="0.25">
      <c r="B748" s="6" t="s">
        <v>68</v>
      </c>
      <c r="C748" s="6" t="s">
        <v>88</v>
      </c>
      <c r="D748" s="6" t="s">
        <v>74</v>
      </c>
      <c r="E748" s="6" t="s">
        <v>166</v>
      </c>
      <c r="F748" t="s">
        <v>75</v>
      </c>
      <c r="G748">
        <v>22</v>
      </c>
      <c r="H748" s="7">
        <v>1371.26</v>
      </c>
    </row>
    <row r="749" spans="2:8" x14ac:dyDescent="0.25">
      <c r="B749" s="6" t="s">
        <v>69</v>
      </c>
      <c r="C749" s="6" t="s">
        <v>88</v>
      </c>
      <c r="D749" s="6" t="s">
        <v>74</v>
      </c>
      <c r="E749" s="6" t="s">
        <v>166</v>
      </c>
      <c r="F749" t="s">
        <v>287</v>
      </c>
      <c r="G749">
        <v>22</v>
      </c>
      <c r="H749" s="7">
        <v>469.70000000000005</v>
      </c>
    </row>
    <row r="750" spans="2:8" x14ac:dyDescent="0.25">
      <c r="B750" s="6" t="s">
        <v>17</v>
      </c>
      <c r="C750" s="6" t="s">
        <v>88</v>
      </c>
      <c r="D750" s="6" t="s">
        <v>86</v>
      </c>
      <c r="E750" s="6" t="s">
        <v>166</v>
      </c>
      <c r="F750" t="s">
        <v>81</v>
      </c>
      <c r="G750">
        <v>22</v>
      </c>
      <c r="H750" s="7">
        <v>503.58000000000004</v>
      </c>
    </row>
    <row r="751" spans="2:8" x14ac:dyDescent="0.25">
      <c r="B751" s="6" t="s">
        <v>67</v>
      </c>
      <c r="C751" s="6" t="s">
        <v>88</v>
      </c>
      <c r="D751" s="6" t="s">
        <v>86</v>
      </c>
      <c r="E751" s="6" t="s">
        <v>166</v>
      </c>
      <c r="F751" t="s">
        <v>83</v>
      </c>
      <c r="G751">
        <v>22</v>
      </c>
      <c r="H751" s="7">
        <v>828.3</v>
      </c>
    </row>
    <row r="752" spans="2:8" x14ac:dyDescent="0.25">
      <c r="B752" s="6" t="s">
        <v>18</v>
      </c>
      <c r="C752" s="6" t="s">
        <v>88</v>
      </c>
      <c r="D752" s="6" t="s">
        <v>86</v>
      </c>
      <c r="E752" s="6" t="s">
        <v>167</v>
      </c>
      <c r="F752" t="s">
        <v>85</v>
      </c>
      <c r="G752">
        <v>22</v>
      </c>
      <c r="H752" s="7">
        <v>350.24</v>
      </c>
    </row>
    <row r="753" spans="2:8" x14ac:dyDescent="0.25">
      <c r="B753" s="6" t="s">
        <v>17</v>
      </c>
      <c r="C753" s="6" t="s">
        <v>88</v>
      </c>
      <c r="D753" s="6" t="s">
        <v>87</v>
      </c>
      <c r="E753" s="6" t="s">
        <v>167</v>
      </c>
      <c r="F753" t="s">
        <v>76</v>
      </c>
      <c r="G753">
        <v>22</v>
      </c>
      <c r="H753" s="7">
        <v>2088.46</v>
      </c>
    </row>
    <row r="754" spans="2:8" x14ac:dyDescent="0.25">
      <c r="B754" s="6" t="s">
        <v>15</v>
      </c>
      <c r="C754" s="6" t="s">
        <v>89</v>
      </c>
      <c r="D754" s="6" t="s">
        <v>74</v>
      </c>
      <c r="E754" s="6" t="s">
        <v>166</v>
      </c>
      <c r="F754" t="s">
        <v>79</v>
      </c>
      <c r="G754">
        <v>22</v>
      </c>
      <c r="H754" s="7">
        <v>272.8</v>
      </c>
    </row>
    <row r="755" spans="2:8" x14ac:dyDescent="0.25">
      <c r="B755" s="6" t="s">
        <v>57</v>
      </c>
      <c r="C755" s="6" t="s">
        <v>89</v>
      </c>
      <c r="D755" s="6" t="s">
        <v>74</v>
      </c>
      <c r="E755" s="6" t="s">
        <v>166</v>
      </c>
      <c r="F755" t="s">
        <v>79</v>
      </c>
      <c r="G755">
        <v>22</v>
      </c>
      <c r="H755" s="7">
        <v>301.84000000000003</v>
      </c>
    </row>
    <row r="756" spans="2:8" x14ac:dyDescent="0.25">
      <c r="B756" s="6" t="s">
        <v>64</v>
      </c>
      <c r="C756" s="6" t="s">
        <v>89</v>
      </c>
      <c r="D756" s="6" t="s">
        <v>74</v>
      </c>
      <c r="E756" s="6" t="s">
        <v>166</v>
      </c>
      <c r="F756" t="s">
        <v>79</v>
      </c>
      <c r="G756">
        <v>22</v>
      </c>
      <c r="H756" s="7">
        <v>280.94</v>
      </c>
    </row>
    <row r="757" spans="2:8" x14ac:dyDescent="0.25">
      <c r="B757" s="6" t="s">
        <v>16</v>
      </c>
      <c r="C757" s="6" t="s">
        <v>89</v>
      </c>
      <c r="D757" s="6" t="s">
        <v>86</v>
      </c>
      <c r="E757" s="6" t="s">
        <v>166</v>
      </c>
      <c r="F757" t="s">
        <v>82</v>
      </c>
      <c r="G757">
        <v>22</v>
      </c>
      <c r="H757" s="7">
        <v>2785.2</v>
      </c>
    </row>
    <row r="758" spans="2:8" x14ac:dyDescent="0.25">
      <c r="B758" s="6" t="s">
        <v>68</v>
      </c>
      <c r="C758" s="6" t="s">
        <v>90</v>
      </c>
      <c r="D758" s="6" t="s">
        <v>86</v>
      </c>
      <c r="E758" s="6" t="s">
        <v>167</v>
      </c>
      <c r="F758" t="s">
        <v>83</v>
      </c>
      <c r="G758">
        <v>22</v>
      </c>
      <c r="H758" s="7">
        <v>657.14</v>
      </c>
    </row>
    <row r="759" spans="2:8" x14ac:dyDescent="0.25">
      <c r="B759" s="6" t="s">
        <v>67</v>
      </c>
      <c r="C759" s="6" t="s">
        <v>90</v>
      </c>
      <c r="D759" s="6" t="s">
        <v>87</v>
      </c>
      <c r="E759" s="6" t="s">
        <v>166</v>
      </c>
      <c r="F759" t="s">
        <v>79</v>
      </c>
      <c r="G759">
        <v>22</v>
      </c>
      <c r="H759" s="7">
        <v>330.44</v>
      </c>
    </row>
    <row r="760" spans="2:8" x14ac:dyDescent="0.25">
      <c r="B760" s="6" t="s">
        <v>66</v>
      </c>
      <c r="C760" s="6" t="s">
        <v>73</v>
      </c>
      <c r="D760" s="6" t="s">
        <v>86</v>
      </c>
      <c r="E760" s="6" t="s">
        <v>167</v>
      </c>
      <c r="F760" t="s">
        <v>81</v>
      </c>
      <c r="G760">
        <v>23</v>
      </c>
      <c r="H760" s="7">
        <v>408.94000000000005</v>
      </c>
    </row>
    <row r="761" spans="2:8" x14ac:dyDescent="0.25">
      <c r="B761" s="6" t="s">
        <v>69</v>
      </c>
      <c r="C761" s="6" t="s">
        <v>73</v>
      </c>
      <c r="D761" s="6" t="s">
        <v>86</v>
      </c>
      <c r="E761" s="6" t="s">
        <v>167</v>
      </c>
      <c r="F761" t="s">
        <v>82</v>
      </c>
      <c r="G761">
        <v>23</v>
      </c>
      <c r="H761" s="7">
        <v>2382.7999999999997</v>
      </c>
    </row>
    <row r="762" spans="2:8" x14ac:dyDescent="0.25">
      <c r="B762" s="6" t="s">
        <v>17</v>
      </c>
      <c r="C762" s="6" t="s">
        <v>73</v>
      </c>
      <c r="D762" s="6" t="s">
        <v>87</v>
      </c>
      <c r="E762" s="6" t="s">
        <v>166</v>
      </c>
      <c r="F762" t="s">
        <v>75</v>
      </c>
      <c r="G762">
        <v>23</v>
      </c>
      <c r="H762" s="7">
        <v>1541.92</v>
      </c>
    </row>
    <row r="763" spans="2:8" x14ac:dyDescent="0.25">
      <c r="B763" s="6" t="s">
        <v>68</v>
      </c>
      <c r="C763" s="6" t="s">
        <v>88</v>
      </c>
      <c r="D763" s="6" t="s">
        <v>86</v>
      </c>
      <c r="E763" s="6" t="s">
        <v>167</v>
      </c>
      <c r="F763" t="s">
        <v>81</v>
      </c>
      <c r="G763">
        <v>23</v>
      </c>
      <c r="H763" s="7">
        <v>461.15000000000003</v>
      </c>
    </row>
    <row r="764" spans="2:8" x14ac:dyDescent="0.25">
      <c r="B764" s="6" t="s">
        <v>65</v>
      </c>
      <c r="C764" s="6" t="s">
        <v>88</v>
      </c>
      <c r="D764" s="6" t="s">
        <v>86</v>
      </c>
      <c r="E764" s="6" t="s">
        <v>166</v>
      </c>
      <c r="F764" t="s">
        <v>85</v>
      </c>
      <c r="G764">
        <v>23</v>
      </c>
      <c r="H764" s="7">
        <v>437.69000000000005</v>
      </c>
    </row>
    <row r="765" spans="2:8" x14ac:dyDescent="0.25">
      <c r="B765" s="6" t="s">
        <v>15</v>
      </c>
      <c r="C765" s="6" t="s">
        <v>88</v>
      </c>
      <c r="D765" s="6" t="s">
        <v>87</v>
      </c>
      <c r="E765" s="6" t="s">
        <v>167</v>
      </c>
      <c r="F765" t="s">
        <v>76</v>
      </c>
      <c r="G765">
        <v>23</v>
      </c>
      <c r="H765" s="7">
        <v>2403.5</v>
      </c>
    </row>
    <row r="766" spans="2:8" x14ac:dyDescent="0.25">
      <c r="B766" s="6" t="s">
        <v>15</v>
      </c>
      <c r="C766" s="6" t="s">
        <v>89</v>
      </c>
      <c r="D766" s="6" t="s">
        <v>74</v>
      </c>
      <c r="E766" s="6" t="s">
        <v>167</v>
      </c>
      <c r="F766" t="s">
        <v>84</v>
      </c>
      <c r="G766">
        <v>23</v>
      </c>
      <c r="H766" s="7">
        <v>653.19999999999993</v>
      </c>
    </row>
    <row r="767" spans="2:8" x14ac:dyDescent="0.25">
      <c r="B767" s="6" t="s">
        <v>15</v>
      </c>
      <c r="C767" s="6" t="s">
        <v>89</v>
      </c>
      <c r="D767" s="6" t="s">
        <v>86</v>
      </c>
      <c r="E767" s="6" t="s">
        <v>167</v>
      </c>
      <c r="F767" t="s">
        <v>76</v>
      </c>
      <c r="G767">
        <v>23</v>
      </c>
      <c r="H767" s="7">
        <v>2552.08</v>
      </c>
    </row>
    <row r="768" spans="2:8" x14ac:dyDescent="0.25">
      <c r="B768" s="6" t="s">
        <v>65</v>
      </c>
      <c r="C768" s="6" t="s">
        <v>89</v>
      </c>
      <c r="D768" s="6" t="s">
        <v>87</v>
      </c>
      <c r="E768" s="6" t="s">
        <v>167</v>
      </c>
      <c r="F768" t="s">
        <v>82</v>
      </c>
      <c r="G768">
        <v>23</v>
      </c>
      <c r="H768" s="7">
        <v>2390.85</v>
      </c>
    </row>
    <row r="769" spans="2:8" x14ac:dyDescent="0.25">
      <c r="B769" s="6" t="s">
        <v>18</v>
      </c>
      <c r="C769" s="6" t="s">
        <v>90</v>
      </c>
      <c r="D769" s="6" t="s">
        <v>86</v>
      </c>
      <c r="E769" s="6" t="s">
        <v>167</v>
      </c>
      <c r="F769" t="s">
        <v>76</v>
      </c>
      <c r="G769">
        <v>23</v>
      </c>
      <c r="H769" s="7">
        <v>2562.66</v>
      </c>
    </row>
    <row r="770" spans="2:8" x14ac:dyDescent="0.25">
      <c r="B770" s="6" t="s">
        <v>66</v>
      </c>
      <c r="C770" s="6" t="s">
        <v>90</v>
      </c>
      <c r="D770" s="6" t="s">
        <v>86</v>
      </c>
      <c r="E770" s="6" t="s">
        <v>166</v>
      </c>
      <c r="F770" t="s">
        <v>81</v>
      </c>
      <c r="G770">
        <v>23</v>
      </c>
      <c r="H770" s="7">
        <v>440.45</v>
      </c>
    </row>
    <row r="771" spans="2:8" x14ac:dyDescent="0.25">
      <c r="B771" s="6" t="s">
        <v>66</v>
      </c>
      <c r="C771" s="6" t="s">
        <v>73</v>
      </c>
      <c r="D771" s="6" t="s">
        <v>86</v>
      </c>
      <c r="E771" s="6" t="s">
        <v>167</v>
      </c>
      <c r="F771" t="s">
        <v>83</v>
      </c>
      <c r="G771">
        <v>24</v>
      </c>
      <c r="H771" s="7">
        <v>815.76</v>
      </c>
    </row>
    <row r="772" spans="2:8" x14ac:dyDescent="0.25">
      <c r="B772" s="6" t="s">
        <v>68</v>
      </c>
      <c r="C772" s="6" t="s">
        <v>73</v>
      </c>
      <c r="D772" s="6" t="s">
        <v>86</v>
      </c>
      <c r="E772" s="6" t="s">
        <v>167</v>
      </c>
      <c r="F772" t="s">
        <v>83</v>
      </c>
      <c r="G772">
        <v>24</v>
      </c>
      <c r="H772" s="7">
        <v>736.31999999999994</v>
      </c>
    </row>
    <row r="773" spans="2:8" x14ac:dyDescent="0.25">
      <c r="B773" s="6" t="s">
        <v>68</v>
      </c>
      <c r="C773" s="6" t="s">
        <v>73</v>
      </c>
      <c r="D773" s="6" t="s">
        <v>86</v>
      </c>
      <c r="E773" s="6" t="s">
        <v>167</v>
      </c>
      <c r="F773" t="s">
        <v>84</v>
      </c>
      <c r="G773">
        <v>24</v>
      </c>
      <c r="H773" s="7">
        <v>822.96</v>
      </c>
    </row>
    <row r="774" spans="2:8" x14ac:dyDescent="0.25">
      <c r="B774" s="6" t="s">
        <v>64</v>
      </c>
      <c r="C774" s="6" t="s">
        <v>73</v>
      </c>
      <c r="D774" s="6" t="s">
        <v>86</v>
      </c>
      <c r="E774" s="6" t="s">
        <v>167</v>
      </c>
      <c r="F774" t="s">
        <v>85</v>
      </c>
      <c r="G774">
        <v>24</v>
      </c>
      <c r="H774" s="7">
        <v>441.59999999999997</v>
      </c>
    </row>
    <row r="775" spans="2:8" x14ac:dyDescent="0.25">
      <c r="B775" s="6" t="s">
        <v>69</v>
      </c>
      <c r="C775" s="6" t="s">
        <v>73</v>
      </c>
      <c r="D775" s="6" t="s">
        <v>87</v>
      </c>
      <c r="E775" s="6" t="s">
        <v>166</v>
      </c>
      <c r="F775" t="s">
        <v>79</v>
      </c>
      <c r="G775">
        <v>24</v>
      </c>
      <c r="H775" s="7">
        <v>293.28000000000003</v>
      </c>
    </row>
    <row r="776" spans="2:8" x14ac:dyDescent="0.25">
      <c r="B776" s="6" t="s">
        <v>68</v>
      </c>
      <c r="C776" s="6" t="s">
        <v>73</v>
      </c>
      <c r="D776" s="6" t="s">
        <v>87</v>
      </c>
      <c r="E776" s="6" t="s">
        <v>167</v>
      </c>
      <c r="F776" t="s">
        <v>84</v>
      </c>
      <c r="G776">
        <v>24</v>
      </c>
      <c r="H776" s="7">
        <v>875.76</v>
      </c>
    </row>
    <row r="777" spans="2:8" x14ac:dyDescent="0.25">
      <c r="B777" s="6" t="s">
        <v>17</v>
      </c>
      <c r="C777" s="6" t="s">
        <v>88</v>
      </c>
      <c r="D777" s="6" t="s">
        <v>86</v>
      </c>
      <c r="E777" s="6" t="s">
        <v>167</v>
      </c>
      <c r="F777" t="s">
        <v>75</v>
      </c>
      <c r="G777">
        <v>24</v>
      </c>
      <c r="H777" s="7">
        <v>1752.72</v>
      </c>
    </row>
    <row r="778" spans="2:8" x14ac:dyDescent="0.25">
      <c r="B778" s="6" t="s">
        <v>15</v>
      </c>
      <c r="C778" s="6" t="s">
        <v>88</v>
      </c>
      <c r="D778" s="6" t="s">
        <v>86</v>
      </c>
      <c r="E778" s="6" t="s">
        <v>166</v>
      </c>
      <c r="F778" t="s">
        <v>81</v>
      </c>
      <c r="G778">
        <v>24</v>
      </c>
      <c r="H778" s="7">
        <v>465.84000000000003</v>
      </c>
    </row>
    <row r="779" spans="2:8" x14ac:dyDescent="0.25">
      <c r="B779" s="6" t="s">
        <v>66</v>
      </c>
      <c r="C779" s="6" t="s">
        <v>88</v>
      </c>
      <c r="D779" s="6" t="s">
        <v>86</v>
      </c>
      <c r="E779" s="6" t="s">
        <v>166</v>
      </c>
      <c r="F779" t="s">
        <v>81</v>
      </c>
      <c r="G779">
        <v>24</v>
      </c>
      <c r="H779" s="7">
        <v>473.52</v>
      </c>
    </row>
    <row r="780" spans="2:8" x14ac:dyDescent="0.25">
      <c r="B780" s="6" t="s">
        <v>18</v>
      </c>
      <c r="C780" s="6" t="s">
        <v>88</v>
      </c>
      <c r="D780" s="6" t="s">
        <v>86</v>
      </c>
      <c r="E780" s="6" t="s">
        <v>166</v>
      </c>
      <c r="F780" t="s">
        <v>84</v>
      </c>
      <c r="G780">
        <v>24</v>
      </c>
      <c r="H780" s="7">
        <v>666.48</v>
      </c>
    </row>
    <row r="781" spans="2:8" x14ac:dyDescent="0.25">
      <c r="B781" s="6" t="s">
        <v>67</v>
      </c>
      <c r="C781" s="6" t="s">
        <v>88</v>
      </c>
      <c r="D781" s="6" t="s">
        <v>87</v>
      </c>
      <c r="E781" s="6" t="s">
        <v>166</v>
      </c>
      <c r="F781" t="s">
        <v>75</v>
      </c>
      <c r="G781">
        <v>24</v>
      </c>
      <c r="H781" s="7">
        <v>1427.28</v>
      </c>
    </row>
    <row r="782" spans="2:8" x14ac:dyDescent="0.25">
      <c r="B782" s="6" t="s">
        <v>68</v>
      </c>
      <c r="C782" s="6" t="s">
        <v>88</v>
      </c>
      <c r="D782" s="6" t="s">
        <v>87</v>
      </c>
      <c r="E782" s="6" t="s">
        <v>166</v>
      </c>
      <c r="F782" t="s">
        <v>77</v>
      </c>
      <c r="G782">
        <v>24</v>
      </c>
      <c r="H782" s="7">
        <v>77.52</v>
      </c>
    </row>
    <row r="783" spans="2:8" x14ac:dyDescent="0.25">
      <c r="B783" s="6" t="s">
        <v>69</v>
      </c>
      <c r="C783" s="6" t="s">
        <v>88</v>
      </c>
      <c r="D783" s="6" t="s">
        <v>87</v>
      </c>
      <c r="E783" s="6" t="s">
        <v>166</v>
      </c>
      <c r="F783" t="s">
        <v>84</v>
      </c>
      <c r="G783">
        <v>24</v>
      </c>
      <c r="H783" s="7">
        <v>727.68000000000006</v>
      </c>
    </row>
    <row r="784" spans="2:8" x14ac:dyDescent="0.25">
      <c r="B784" s="6" t="s">
        <v>16</v>
      </c>
      <c r="C784" s="6" t="s">
        <v>88</v>
      </c>
      <c r="D784" s="6" t="s">
        <v>87</v>
      </c>
      <c r="E784" s="6" t="s">
        <v>167</v>
      </c>
      <c r="F784" t="s">
        <v>85</v>
      </c>
      <c r="G784">
        <v>24</v>
      </c>
      <c r="H784" s="7">
        <v>465.12</v>
      </c>
    </row>
    <row r="785" spans="2:8" x14ac:dyDescent="0.25">
      <c r="B785" s="6" t="s">
        <v>17</v>
      </c>
      <c r="C785" s="6" t="s">
        <v>88</v>
      </c>
      <c r="D785" s="6" t="s">
        <v>87</v>
      </c>
      <c r="E785" s="6" t="s">
        <v>167</v>
      </c>
      <c r="F785" t="s">
        <v>85</v>
      </c>
      <c r="G785">
        <v>24</v>
      </c>
      <c r="H785" s="7">
        <v>439.91999999999996</v>
      </c>
    </row>
    <row r="786" spans="2:8" x14ac:dyDescent="0.25">
      <c r="B786" s="6" t="s">
        <v>15</v>
      </c>
      <c r="C786" s="6" t="s">
        <v>89</v>
      </c>
      <c r="D786" s="6" t="s">
        <v>74</v>
      </c>
      <c r="E786" s="6" t="s">
        <v>166</v>
      </c>
      <c r="F786" t="s">
        <v>75</v>
      </c>
      <c r="G786">
        <v>24</v>
      </c>
      <c r="H786" s="7">
        <v>1590.72</v>
      </c>
    </row>
    <row r="787" spans="2:8" x14ac:dyDescent="0.25">
      <c r="B787" s="6" t="s">
        <v>66</v>
      </c>
      <c r="C787" s="6" t="s">
        <v>89</v>
      </c>
      <c r="D787" s="6" t="s">
        <v>74</v>
      </c>
      <c r="E787" s="6" t="s">
        <v>166</v>
      </c>
      <c r="F787" t="s">
        <v>84</v>
      </c>
      <c r="G787">
        <v>24</v>
      </c>
      <c r="H787" s="7">
        <v>724.8</v>
      </c>
    </row>
    <row r="788" spans="2:8" x14ac:dyDescent="0.25">
      <c r="B788" s="6" t="s">
        <v>64</v>
      </c>
      <c r="C788" s="6" t="s">
        <v>89</v>
      </c>
      <c r="D788" s="6" t="s">
        <v>87</v>
      </c>
      <c r="E788" s="6" t="s">
        <v>166</v>
      </c>
      <c r="F788" t="s">
        <v>77</v>
      </c>
      <c r="G788">
        <v>24</v>
      </c>
      <c r="H788" s="7">
        <v>79.44</v>
      </c>
    </row>
    <row r="789" spans="2:8" x14ac:dyDescent="0.25">
      <c r="B789" s="6" t="s">
        <v>15</v>
      </c>
      <c r="C789" s="6" t="s">
        <v>89</v>
      </c>
      <c r="D789" s="6" t="s">
        <v>87</v>
      </c>
      <c r="E789" s="6" t="s">
        <v>166</v>
      </c>
      <c r="F789" t="s">
        <v>79</v>
      </c>
      <c r="G789">
        <v>24</v>
      </c>
      <c r="H789" s="7">
        <v>365.04</v>
      </c>
    </row>
    <row r="790" spans="2:8" x14ac:dyDescent="0.25">
      <c r="B790" s="6" t="s">
        <v>65</v>
      </c>
      <c r="C790" s="6" t="s">
        <v>89</v>
      </c>
      <c r="D790" s="6" t="s">
        <v>87</v>
      </c>
      <c r="E790" s="6" t="s">
        <v>166</v>
      </c>
      <c r="F790" t="s">
        <v>79</v>
      </c>
      <c r="G790">
        <v>24</v>
      </c>
      <c r="H790" s="7">
        <v>316.32</v>
      </c>
    </row>
    <row r="791" spans="2:8" x14ac:dyDescent="0.25">
      <c r="B791" s="6" t="s">
        <v>66</v>
      </c>
      <c r="C791" s="6" t="s">
        <v>89</v>
      </c>
      <c r="D791" s="6" t="s">
        <v>87</v>
      </c>
      <c r="E791" s="6" t="s">
        <v>166</v>
      </c>
      <c r="F791" t="s">
        <v>79</v>
      </c>
      <c r="G791">
        <v>24</v>
      </c>
      <c r="H791" s="7">
        <v>357.6</v>
      </c>
    </row>
    <row r="792" spans="2:8" x14ac:dyDescent="0.25">
      <c r="B792" s="6" t="s">
        <v>68</v>
      </c>
      <c r="C792" s="6" t="s">
        <v>89</v>
      </c>
      <c r="D792" s="6" t="s">
        <v>87</v>
      </c>
      <c r="E792" s="6" t="s">
        <v>166</v>
      </c>
      <c r="F792" t="s">
        <v>79</v>
      </c>
      <c r="G792">
        <v>24</v>
      </c>
      <c r="H792" s="7">
        <v>354.96</v>
      </c>
    </row>
    <row r="793" spans="2:8" x14ac:dyDescent="0.25">
      <c r="B793" s="6" t="s">
        <v>69</v>
      </c>
      <c r="C793" s="6" t="s">
        <v>89</v>
      </c>
      <c r="D793" s="6" t="s">
        <v>87</v>
      </c>
      <c r="E793" s="6" t="s">
        <v>166</v>
      </c>
      <c r="F793" t="s">
        <v>79</v>
      </c>
      <c r="G793">
        <v>24</v>
      </c>
      <c r="H793" s="7">
        <v>361.20000000000005</v>
      </c>
    </row>
    <row r="794" spans="2:8" x14ac:dyDescent="0.25">
      <c r="B794" s="6" t="s">
        <v>17</v>
      </c>
      <c r="C794" s="6" t="s">
        <v>89</v>
      </c>
      <c r="D794" s="6" t="s">
        <v>87</v>
      </c>
      <c r="E794" s="6" t="s">
        <v>167</v>
      </c>
      <c r="F794" t="s">
        <v>82</v>
      </c>
      <c r="G794">
        <v>24</v>
      </c>
      <c r="H794" s="7">
        <v>2457.84</v>
      </c>
    </row>
    <row r="795" spans="2:8" x14ac:dyDescent="0.25">
      <c r="B795" s="6" t="s">
        <v>66</v>
      </c>
      <c r="C795" s="6" t="s">
        <v>89</v>
      </c>
      <c r="D795" s="6" t="s">
        <v>87</v>
      </c>
      <c r="E795" s="6" t="s">
        <v>167</v>
      </c>
      <c r="F795" t="s">
        <v>82</v>
      </c>
      <c r="G795">
        <v>24</v>
      </c>
      <c r="H795" s="7">
        <v>2596.8000000000002</v>
      </c>
    </row>
    <row r="796" spans="2:8" x14ac:dyDescent="0.25">
      <c r="B796" s="6" t="s">
        <v>15</v>
      </c>
      <c r="C796" s="6" t="s">
        <v>90</v>
      </c>
      <c r="D796" s="6" t="s">
        <v>86</v>
      </c>
      <c r="E796" s="6" t="s">
        <v>166</v>
      </c>
      <c r="F796" t="s">
        <v>76</v>
      </c>
      <c r="G796">
        <v>24</v>
      </c>
      <c r="H796" s="7">
        <v>2317.44</v>
      </c>
    </row>
    <row r="797" spans="2:8" x14ac:dyDescent="0.25">
      <c r="B797" s="6" t="s">
        <v>63</v>
      </c>
      <c r="C797" s="6" t="s">
        <v>90</v>
      </c>
      <c r="D797" s="6" t="s">
        <v>86</v>
      </c>
      <c r="E797" s="6" t="s">
        <v>166</v>
      </c>
      <c r="F797" t="s">
        <v>82</v>
      </c>
      <c r="G797">
        <v>24</v>
      </c>
      <c r="H797" s="7">
        <v>3037.68</v>
      </c>
    </row>
    <row r="798" spans="2:8" x14ac:dyDescent="0.25">
      <c r="B798" s="6" t="s">
        <v>64</v>
      </c>
      <c r="C798" s="6" t="s">
        <v>90</v>
      </c>
      <c r="D798" s="6" t="s">
        <v>86</v>
      </c>
      <c r="E798" s="6" t="s">
        <v>166</v>
      </c>
      <c r="F798" t="s">
        <v>85</v>
      </c>
      <c r="G798">
        <v>24</v>
      </c>
      <c r="H798" s="7">
        <v>445.91999999999996</v>
      </c>
    </row>
    <row r="799" spans="2:8" x14ac:dyDescent="0.25">
      <c r="B799" s="6" t="s">
        <v>65</v>
      </c>
      <c r="C799" s="6" t="s">
        <v>90</v>
      </c>
      <c r="D799" s="6" t="s">
        <v>87</v>
      </c>
      <c r="E799" s="6" t="s">
        <v>167</v>
      </c>
      <c r="F799" t="s">
        <v>82</v>
      </c>
      <c r="G799">
        <v>24</v>
      </c>
      <c r="H799" s="7">
        <v>2748.2400000000002</v>
      </c>
    </row>
    <row r="800" spans="2:8" x14ac:dyDescent="0.25">
      <c r="B800" s="6" t="s">
        <v>65</v>
      </c>
      <c r="C800" s="6" t="s">
        <v>90</v>
      </c>
      <c r="D800" s="6" t="s">
        <v>87</v>
      </c>
      <c r="E800" s="6" t="s">
        <v>167</v>
      </c>
      <c r="F800" t="s">
        <v>85</v>
      </c>
      <c r="G800">
        <v>24</v>
      </c>
      <c r="H800" s="7">
        <v>355.20000000000005</v>
      </c>
    </row>
    <row r="801" spans="2:8" x14ac:dyDescent="0.25">
      <c r="B801" s="6" t="s">
        <v>63</v>
      </c>
      <c r="C801" s="6" t="s">
        <v>88</v>
      </c>
      <c r="D801" s="6" t="s">
        <v>74</v>
      </c>
      <c r="E801" s="6" t="s">
        <v>166</v>
      </c>
      <c r="F801" t="s">
        <v>79</v>
      </c>
      <c r="G801">
        <v>25</v>
      </c>
      <c r="H801" s="7">
        <v>308.25</v>
      </c>
    </row>
    <row r="802" spans="2:8" x14ac:dyDescent="0.25">
      <c r="B802" s="6" t="s">
        <v>17</v>
      </c>
      <c r="C802" s="6" t="s">
        <v>88</v>
      </c>
      <c r="D802" s="6" t="s">
        <v>86</v>
      </c>
      <c r="E802" s="6" t="s">
        <v>166</v>
      </c>
      <c r="F802" t="s">
        <v>76</v>
      </c>
      <c r="G802">
        <v>25</v>
      </c>
      <c r="H802" s="7">
        <v>2592</v>
      </c>
    </row>
    <row r="803" spans="2:8" x14ac:dyDescent="0.25">
      <c r="B803" s="6" t="s">
        <v>64</v>
      </c>
      <c r="C803" s="6" t="s">
        <v>88</v>
      </c>
      <c r="D803" s="6" t="s">
        <v>86</v>
      </c>
      <c r="E803" s="6" t="s">
        <v>167</v>
      </c>
      <c r="F803" t="s">
        <v>81</v>
      </c>
      <c r="G803">
        <v>25</v>
      </c>
      <c r="H803" s="7">
        <v>469.5</v>
      </c>
    </row>
    <row r="804" spans="2:8" x14ac:dyDescent="0.25">
      <c r="B804" s="6" t="s">
        <v>67</v>
      </c>
      <c r="C804" s="6" t="s">
        <v>88</v>
      </c>
      <c r="D804" s="6" t="s">
        <v>86</v>
      </c>
      <c r="E804" s="6" t="s">
        <v>167</v>
      </c>
      <c r="F804" t="s">
        <v>81</v>
      </c>
      <c r="G804">
        <v>25</v>
      </c>
      <c r="H804" s="7">
        <v>480</v>
      </c>
    </row>
    <row r="805" spans="2:8" x14ac:dyDescent="0.25">
      <c r="B805" s="6" t="s">
        <v>16</v>
      </c>
      <c r="C805" s="6" t="s">
        <v>88</v>
      </c>
      <c r="D805" s="6" t="s">
        <v>86</v>
      </c>
      <c r="E805" s="6" t="s">
        <v>167</v>
      </c>
      <c r="F805" t="s">
        <v>83</v>
      </c>
      <c r="G805">
        <v>25</v>
      </c>
      <c r="H805" s="7">
        <v>946.5</v>
      </c>
    </row>
    <row r="806" spans="2:8" x14ac:dyDescent="0.25">
      <c r="B806" s="6" t="s">
        <v>15</v>
      </c>
      <c r="C806" s="6" t="s">
        <v>88</v>
      </c>
      <c r="D806" s="6" t="s">
        <v>86</v>
      </c>
      <c r="E806" s="6" t="s">
        <v>167</v>
      </c>
      <c r="F806" t="s">
        <v>84</v>
      </c>
      <c r="G806">
        <v>25</v>
      </c>
      <c r="H806" s="7">
        <v>710.25</v>
      </c>
    </row>
    <row r="807" spans="2:8" x14ac:dyDescent="0.25">
      <c r="B807" s="6" t="s">
        <v>16</v>
      </c>
      <c r="C807" s="6" t="s">
        <v>88</v>
      </c>
      <c r="D807" s="6" t="s">
        <v>86</v>
      </c>
      <c r="E807" s="6" t="s">
        <v>167</v>
      </c>
      <c r="F807" t="s">
        <v>84</v>
      </c>
      <c r="G807">
        <v>25</v>
      </c>
      <c r="H807" s="7">
        <v>847.5</v>
      </c>
    </row>
    <row r="808" spans="2:8" x14ac:dyDescent="0.25">
      <c r="B808" s="6" t="s">
        <v>18</v>
      </c>
      <c r="C808" s="6" t="s">
        <v>88</v>
      </c>
      <c r="D808" s="6" t="s">
        <v>87</v>
      </c>
      <c r="E808" s="6" t="s">
        <v>167</v>
      </c>
      <c r="F808" t="s">
        <v>78</v>
      </c>
      <c r="G808">
        <v>25</v>
      </c>
      <c r="H808" s="7">
        <v>156.5</v>
      </c>
    </row>
    <row r="809" spans="2:8" x14ac:dyDescent="0.25">
      <c r="B809" s="6" t="s">
        <v>66</v>
      </c>
      <c r="C809" s="6" t="s">
        <v>88</v>
      </c>
      <c r="D809" s="6" t="s">
        <v>87</v>
      </c>
      <c r="E809" s="6" t="s">
        <v>167</v>
      </c>
      <c r="F809" t="s">
        <v>78</v>
      </c>
      <c r="G809">
        <v>25</v>
      </c>
      <c r="H809" s="7">
        <v>128.25</v>
      </c>
    </row>
    <row r="810" spans="2:8" x14ac:dyDescent="0.25">
      <c r="B810" s="6" t="s">
        <v>67</v>
      </c>
      <c r="C810" s="6" t="s">
        <v>88</v>
      </c>
      <c r="D810" s="6" t="s">
        <v>87</v>
      </c>
      <c r="E810" s="6" t="s">
        <v>167</v>
      </c>
      <c r="F810" t="s">
        <v>78</v>
      </c>
      <c r="G810">
        <v>25</v>
      </c>
      <c r="H810" s="7">
        <v>132.5</v>
      </c>
    </row>
    <row r="811" spans="2:8" x14ac:dyDescent="0.25">
      <c r="B811" s="6" t="s">
        <v>69</v>
      </c>
      <c r="C811" s="6" t="s">
        <v>88</v>
      </c>
      <c r="D811" s="6" t="s">
        <v>87</v>
      </c>
      <c r="E811" s="6" t="s">
        <v>166</v>
      </c>
      <c r="F811" t="s">
        <v>79</v>
      </c>
      <c r="G811">
        <v>25</v>
      </c>
      <c r="H811" s="7">
        <v>352.5</v>
      </c>
    </row>
    <row r="812" spans="2:8" x14ac:dyDescent="0.25">
      <c r="B812" s="6" t="s">
        <v>18</v>
      </c>
      <c r="C812" s="6" t="s">
        <v>89</v>
      </c>
      <c r="D812" s="6" t="s">
        <v>74</v>
      </c>
      <c r="E812" s="6" t="s">
        <v>167</v>
      </c>
      <c r="F812" t="s">
        <v>75</v>
      </c>
      <c r="G812">
        <v>25</v>
      </c>
      <c r="H812" s="7">
        <v>1799.25</v>
      </c>
    </row>
    <row r="813" spans="2:8" x14ac:dyDescent="0.25">
      <c r="B813" s="6" t="s">
        <v>17</v>
      </c>
      <c r="C813" s="6" t="s">
        <v>89</v>
      </c>
      <c r="D813" s="6" t="s">
        <v>74</v>
      </c>
      <c r="E813" s="6" t="s">
        <v>167</v>
      </c>
      <c r="F813" t="s">
        <v>84</v>
      </c>
      <c r="G813">
        <v>25</v>
      </c>
      <c r="H813" s="7">
        <v>821.74999999999989</v>
      </c>
    </row>
    <row r="814" spans="2:8" x14ac:dyDescent="0.25">
      <c r="B814" s="6" t="s">
        <v>16</v>
      </c>
      <c r="C814" s="6" t="s">
        <v>89</v>
      </c>
      <c r="D814" s="6" t="s">
        <v>87</v>
      </c>
      <c r="E814" s="6" t="s">
        <v>166</v>
      </c>
      <c r="F814" t="s">
        <v>75</v>
      </c>
      <c r="G814">
        <v>25</v>
      </c>
      <c r="H814" s="7">
        <v>1393.5</v>
      </c>
    </row>
    <row r="815" spans="2:8" x14ac:dyDescent="0.25">
      <c r="B815" s="6" t="s">
        <v>68</v>
      </c>
      <c r="C815" s="6" t="s">
        <v>89</v>
      </c>
      <c r="D815" s="6" t="s">
        <v>87</v>
      </c>
      <c r="E815" s="6" t="s">
        <v>166</v>
      </c>
      <c r="F815" t="s">
        <v>75</v>
      </c>
      <c r="G815">
        <v>25</v>
      </c>
      <c r="H815" s="7">
        <v>1639</v>
      </c>
    </row>
    <row r="816" spans="2:8" x14ac:dyDescent="0.25">
      <c r="B816" s="6" t="s">
        <v>63</v>
      </c>
      <c r="C816" s="6" t="s">
        <v>89</v>
      </c>
      <c r="D816" s="6" t="s">
        <v>87</v>
      </c>
      <c r="E816" s="6" t="s">
        <v>167</v>
      </c>
      <c r="F816" t="s">
        <v>82</v>
      </c>
      <c r="G816">
        <v>25</v>
      </c>
      <c r="H816" s="7">
        <v>2498.75</v>
      </c>
    </row>
    <row r="817" spans="2:8" x14ac:dyDescent="0.25">
      <c r="B817" s="6" t="s">
        <v>69</v>
      </c>
      <c r="C817" s="6" t="s">
        <v>90</v>
      </c>
      <c r="D817" s="6" t="s">
        <v>74</v>
      </c>
      <c r="E817" s="6" t="s">
        <v>167</v>
      </c>
      <c r="F817" t="s">
        <v>75</v>
      </c>
      <c r="G817">
        <v>25</v>
      </c>
      <c r="H817" s="7">
        <v>1707.2500000000002</v>
      </c>
    </row>
    <row r="818" spans="2:8" x14ac:dyDescent="0.25">
      <c r="B818" s="6" t="s">
        <v>69</v>
      </c>
      <c r="C818" s="6" t="s">
        <v>90</v>
      </c>
      <c r="D818" s="6" t="s">
        <v>74</v>
      </c>
      <c r="E818" s="6" t="s">
        <v>167</v>
      </c>
      <c r="F818" t="s">
        <v>287</v>
      </c>
      <c r="G818">
        <v>25</v>
      </c>
      <c r="H818" s="7">
        <v>525.5</v>
      </c>
    </row>
    <row r="819" spans="2:8" x14ac:dyDescent="0.25">
      <c r="B819" s="6" t="s">
        <v>17</v>
      </c>
      <c r="C819" s="6" t="s">
        <v>90</v>
      </c>
      <c r="D819" s="6" t="s">
        <v>74</v>
      </c>
      <c r="E819" s="6" t="s">
        <v>167</v>
      </c>
      <c r="F819" t="s">
        <v>84</v>
      </c>
      <c r="G819">
        <v>25</v>
      </c>
      <c r="H819" s="7">
        <v>871.25</v>
      </c>
    </row>
    <row r="820" spans="2:8" x14ac:dyDescent="0.25">
      <c r="B820" s="6" t="s">
        <v>66</v>
      </c>
      <c r="C820" s="6" t="s">
        <v>90</v>
      </c>
      <c r="D820" s="6" t="s">
        <v>86</v>
      </c>
      <c r="E820" s="6" t="s">
        <v>167</v>
      </c>
      <c r="F820" t="s">
        <v>76</v>
      </c>
      <c r="G820">
        <v>25</v>
      </c>
      <c r="H820" s="7">
        <v>2478.75</v>
      </c>
    </row>
    <row r="821" spans="2:8" x14ac:dyDescent="0.25">
      <c r="B821" s="6" t="s">
        <v>16</v>
      </c>
      <c r="C821" s="6" t="s">
        <v>90</v>
      </c>
      <c r="D821" s="6" t="s">
        <v>87</v>
      </c>
      <c r="E821" s="6" t="s">
        <v>167</v>
      </c>
      <c r="F821" t="s">
        <v>82</v>
      </c>
      <c r="G821">
        <v>25</v>
      </c>
      <c r="H821" s="7">
        <v>2488.25</v>
      </c>
    </row>
    <row r="822" spans="2:8" x14ac:dyDescent="0.25">
      <c r="B822" s="6" t="s">
        <v>17</v>
      </c>
      <c r="C822" s="6" t="s">
        <v>90</v>
      </c>
      <c r="D822" s="6" t="s">
        <v>87</v>
      </c>
      <c r="E822" s="6" t="s">
        <v>167</v>
      </c>
      <c r="F822" t="s">
        <v>85</v>
      </c>
      <c r="G822">
        <v>25</v>
      </c>
      <c r="H822" s="7">
        <v>395</v>
      </c>
    </row>
    <row r="823" spans="2:8" x14ac:dyDescent="0.25">
      <c r="B823" s="6" t="s">
        <v>68</v>
      </c>
      <c r="C823" s="6" t="s">
        <v>73</v>
      </c>
      <c r="D823" s="6" t="s">
        <v>74</v>
      </c>
      <c r="E823" s="6" t="s">
        <v>167</v>
      </c>
      <c r="F823" t="s">
        <v>287</v>
      </c>
      <c r="G823">
        <v>26</v>
      </c>
      <c r="H823" s="7">
        <v>549.38</v>
      </c>
    </row>
    <row r="824" spans="2:8" x14ac:dyDescent="0.25">
      <c r="B824" s="6" t="s">
        <v>18</v>
      </c>
      <c r="C824" s="6" t="s">
        <v>73</v>
      </c>
      <c r="D824" s="6" t="s">
        <v>74</v>
      </c>
      <c r="E824" s="6" t="s">
        <v>167</v>
      </c>
      <c r="F824" t="s">
        <v>85</v>
      </c>
      <c r="G824">
        <v>26</v>
      </c>
      <c r="H824" s="7">
        <v>497.38</v>
      </c>
    </row>
    <row r="825" spans="2:8" x14ac:dyDescent="0.25">
      <c r="B825" s="6" t="s">
        <v>64</v>
      </c>
      <c r="C825" s="6" t="s">
        <v>73</v>
      </c>
      <c r="D825" s="6" t="s">
        <v>86</v>
      </c>
      <c r="E825" s="6" t="s">
        <v>166</v>
      </c>
      <c r="F825" t="s">
        <v>81</v>
      </c>
      <c r="G825">
        <v>26</v>
      </c>
      <c r="H825" s="7">
        <v>465.14</v>
      </c>
    </row>
    <row r="826" spans="2:8" x14ac:dyDescent="0.25">
      <c r="B826" s="6" t="s">
        <v>65</v>
      </c>
      <c r="C826" s="6" t="s">
        <v>73</v>
      </c>
      <c r="D826" s="6" t="s">
        <v>86</v>
      </c>
      <c r="E826" s="6" t="s">
        <v>166</v>
      </c>
      <c r="F826" t="s">
        <v>81</v>
      </c>
      <c r="G826">
        <v>26</v>
      </c>
      <c r="H826" s="7">
        <v>457.34</v>
      </c>
    </row>
    <row r="827" spans="2:8" x14ac:dyDescent="0.25">
      <c r="B827" s="6" t="s">
        <v>65</v>
      </c>
      <c r="C827" s="6" t="s">
        <v>73</v>
      </c>
      <c r="D827" s="6" t="s">
        <v>86</v>
      </c>
      <c r="E827" s="6" t="s">
        <v>167</v>
      </c>
      <c r="F827" t="s">
        <v>85</v>
      </c>
      <c r="G827">
        <v>26</v>
      </c>
      <c r="H827" s="7">
        <v>377</v>
      </c>
    </row>
    <row r="828" spans="2:8" x14ac:dyDescent="0.25">
      <c r="B828" s="6" t="s">
        <v>17</v>
      </c>
      <c r="C828" s="6" t="s">
        <v>73</v>
      </c>
      <c r="D828" s="6" t="s">
        <v>87</v>
      </c>
      <c r="E828" s="6" t="s">
        <v>167</v>
      </c>
      <c r="F828" t="s">
        <v>76</v>
      </c>
      <c r="G828">
        <v>26</v>
      </c>
      <c r="H828" s="7">
        <v>2551.64</v>
      </c>
    </row>
    <row r="829" spans="2:8" x14ac:dyDescent="0.25">
      <c r="B829" s="6" t="s">
        <v>65</v>
      </c>
      <c r="C829" s="6" t="s">
        <v>88</v>
      </c>
      <c r="D829" s="6" t="s">
        <v>86</v>
      </c>
      <c r="E829" s="6" t="s">
        <v>166</v>
      </c>
      <c r="F829" t="s">
        <v>79</v>
      </c>
      <c r="G829">
        <v>26</v>
      </c>
      <c r="H829" s="7">
        <v>386.36</v>
      </c>
    </row>
    <row r="830" spans="2:8" x14ac:dyDescent="0.25">
      <c r="B830" s="6" t="s">
        <v>18</v>
      </c>
      <c r="C830" s="6" t="s">
        <v>88</v>
      </c>
      <c r="D830" s="6" t="s">
        <v>86</v>
      </c>
      <c r="E830" s="6" t="s">
        <v>166</v>
      </c>
      <c r="F830" t="s">
        <v>287</v>
      </c>
      <c r="G830">
        <v>26</v>
      </c>
      <c r="H830" s="7">
        <v>554.84</v>
      </c>
    </row>
    <row r="831" spans="2:8" x14ac:dyDescent="0.25">
      <c r="B831" s="6" t="s">
        <v>64</v>
      </c>
      <c r="C831" s="6" t="s">
        <v>88</v>
      </c>
      <c r="D831" s="6" t="s">
        <v>86</v>
      </c>
      <c r="E831" s="6" t="s">
        <v>166</v>
      </c>
      <c r="F831" t="s">
        <v>287</v>
      </c>
      <c r="G831">
        <v>26</v>
      </c>
      <c r="H831" s="7">
        <v>460.71999999999997</v>
      </c>
    </row>
    <row r="832" spans="2:8" x14ac:dyDescent="0.25">
      <c r="B832" s="6" t="s">
        <v>67</v>
      </c>
      <c r="C832" s="6" t="s">
        <v>88</v>
      </c>
      <c r="D832" s="6" t="s">
        <v>87</v>
      </c>
      <c r="E832" s="6" t="s">
        <v>167</v>
      </c>
      <c r="F832" t="s">
        <v>84</v>
      </c>
      <c r="G832">
        <v>26</v>
      </c>
      <c r="H832" s="7">
        <v>779.48</v>
      </c>
    </row>
    <row r="833" spans="2:8" x14ac:dyDescent="0.25">
      <c r="B833" s="6" t="s">
        <v>16</v>
      </c>
      <c r="C833" s="6" t="s">
        <v>89</v>
      </c>
      <c r="D833" s="6" t="s">
        <v>74</v>
      </c>
      <c r="E833" s="6" t="s">
        <v>166</v>
      </c>
      <c r="F833" t="s">
        <v>75</v>
      </c>
      <c r="G833">
        <v>26</v>
      </c>
      <c r="H833" s="7">
        <v>1828.06</v>
      </c>
    </row>
    <row r="834" spans="2:8" x14ac:dyDescent="0.25">
      <c r="B834" s="6" t="s">
        <v>16</v>
      </c>
      <c r="C834" s="6" t="s">
        <v>89</v>
      </c>
      <c r="D834" s="6" t="s">
        <v>74</v>
      </c>
      <c r="E834" s="6" t="s">
        <v>166</v>
      </c>
      <c r="F834" t="s">
        <v>79</v>
      </c>
      <c r="G834">
        <v>26</v>
      </c>
      <c r="H834" s="7">
        <v>361.40000000000003</v>
      </c>
    </row>
    <row r="835" spans="2:8" x14ac:dyDescent="0.25">
      <c r="B835" s="6" t="s">
        <v>66</v>
      </c>
      <c r="C835" s="6" t="s">
        <v>89</v>
      </c>
      <c r="D835" s="6" t="s">
        <v>74</v>
      </c>
      <c r="E835" s="6" t="s">
        <v>166</v>
      </c>
      <c r="F835" t="s">
        <v>79</v>
      </c>
      <c r="G835">
        <v>26</v>
      </c>
      <c r="H835" s="7">
        <v>309.66000000000003</v>
      </c>
    </row>
    <row r="836" spans="2:8" x14ac:dyDescent="0.25">
      <c r="B836" s="6" t="s">
        <v>68</v>
      </c>
      <c r="C836" s="6" t="s">
        <v>89</v>
      </c>
      <c r="D836" s="6" t="s">
        <v>74</v>
      </c>
      <c r="E836" s="6" t="s">
        <v>166</v>
      </c>
      <c r="F836" t="s">
        <v>287</v>
      </c>
      <c r="G836">
        <v>26</v>
      </c>
      <c r="H836" s="7">
        <v>542.1</v>
      </c>
    </row>
    <row r="837" spans="2:8" x14ac:dyDescent="0.25">
      <c r="B837" s="6" t="s">
        <v>69</v>
      </c>
      <c r="C837" s="6" t="s">
        <v>89</v>
      </c>
      <c r="D837" s="6" t="s">
        <v>74</v>
      </c>
      <c r="E837" s="6" t="s">
        <v>166</v>
      </c>
      <c r="F837" t="s">
        <v>287</v>
      </c>
      <c r="G837">
        <v>26</v>
      </c>
      <c r="H837" s="7">
        <v>460.46000000000004</v>
      </c>
    </row>
    <row r="838" spans="2:8" x14ac:dyDescent="0.25">
      <c r="B838" s="6" t="s">
        <v>67</v>
      </c>
      <c r="C838" s="6" t="s">
        <v>89</v>
      </c>
      <c r="D838" s="6" t="s">
        <v>87</v>
      </c>
      <c r="E838" s="6" t="s">
        <v>167</v>
      </c>
      <c r="F838" t="s">
        <v>82</v>
      </c>
      <c r="G838">
        <v>26</v>
      </c>
      <c r="H838" s="7">
        <v>3386.2400000000002</v>
      </c>
    </row>
    <row r="839" spans="2:8" x14ac:dyDescent="0.25">
      <c r="B839" s="6" t="s">
        <v>57</v>
      </c>
      <c r="C839" s="6" t="s">
        <v>90</v>
      </c>
      <c r="D839" s="6" t="s">
        <v>74</v>
      </c>
      <c r="E839" s="6" t="s">
        <v>167</v>
      </c>
      <c r="F839" t="s">
        <v>75</v>
      </c>
      <c r="G839">
        <v>26</v>
      </c>
      <c r="H839" s="7">
        <v>1621.88</v>
      </c>
    </row>
    <row r="840" spans="2:8" x14ac:dyDescent="0.25">
      <c r="B840" s="6" t="s">
        <v>65</v>
      </c>
      <c r="C840" s="6" t="s">
        <v>90</v>
      </c>
      <c r="D840" s="6" t="s">
        <v>74</v>
      </c>
      <c r="E840" s="6" t="s">
        <v>166</v>
      </c>
      <c r="F840" t="s">
        <v>84</v>
      </c>
      <c r="G840">
        <v>26</v>
      </c>
      <c r="H840" s="7">
        <v>823.42000000000007</v>
      </c>
    </row>
    <row r="841" spans="2:8" x14ac:dyDescent="0.25">
      <c r="B841" s="6" t="s">
        <v>18</v>
      </c>
      <c r="C841" s="6" t="s">
        <v>90</v>
      </c>
      <c r="D841" s="6" t="s">
        <v>86</v>
      </c>
      <c r="E841" s="6" t="s">
        <v>167</v>
      </c>
      <c r="F841" t="s">
        <v>85</v>
      </c>
      <c r="G841">
        <v>26</v>
      </c>
      <c r="H841" s="7">
        <v>472.42000000000007</v>
      </c>
    </row>
    <row r="842" spans="2:8" x14ac:dyDescent="0.25">
      <c r="B842" s="6" t="s">
        <v>57</v>
      </c>
      <c r="C842" s="6" t="s">
        <v>90</v>
      </c>
      <c r="D842" s="6" t="s">
        <v>86</v>
      </c>
      <c r="E842" s="6" t="s">
        <v>166</v>
      </c>
      <c r="F842" t="s">
        <v>85</v>
      </c>
      <c r="G842">
        <v>26</v>
      </c>
      <c r="H842" s="7">
        <v>461.5</v>
      </c>
    </row>
    <row r="843" spans="2:8" x14ac:dyDescent="0.25">
      <c r="B843" s="6" t="s">
        <v>57</v>
      </c>
      <c r="C843" s="6" t="s">
        <v>90</v>
      </c>
      <c r="D843" s="6" t="s">
        <v>86</v>
      </c>
      <c r="E843" s="6" t="s">
        <v>167</v>
      </c>
      <c r="F843" t="s">
        <v>85</v>
      </c>
      <c r="G843">
        <v>26</v>
      </c>
      <c r="H843" s="7">
        <v>385.06</v>
      </c>
    </row>
    <row r="844" spans="2:8" x14ac:dyDescent="0.25">
      <c r="B844" s="6" t="s">
        <v>65</v>
      </c>
      <c r="C844" s="6" t="s">
        <v>90</v>
      </c>
      <c r="D844" s="6" t="s">
        <v>86</v>
      </c>
      <c r="E844" s="6" t="s">
        <v>166</v>
      </c>
      <c r="F844" t="s">
        <v>85</v>
      </c>
      <c r="G844">
        <v>26</v>
      </c>
      <c r="H844" s="7">
        <v>380.12</v>
      </c>
    </row>
    <row r="845" spans="2:8" x14ac:dyDescent="0.25">
      <c r="B845" s="6" t="s">
        <v>15</v>
      </c>
      <c r="C845" s="6" t="s">
        <v>90</v>
      </c>
      <c r="D845" s="6" t="s">
        <v>87</v>
      </c>
      <c r="E845" s="6" t="s">
        <v>166</v>
      </c>
      <c r="F845" t="s">
        <v>75</v>
      </c>
      <c r="G845">
        <v>26</v>
      </c>
      <c r="H845" s="7">
        <v>1634.1000000000001</v>
      </c>
    </row>
    <row r="846" spans="2:8" x14ac:dyDescent="0.25">
      <c r="B846" s="6" t="s">
        <v>68</v>
      </c>
      <c r="C846" s="6" t="s">
        <v>90</v>
      </c>
      <c r="D846" s="6" t="s">
        <v>87</v>
      </c>
      <c r="E846" s="6" t="s">
        <v>167</v>
      </c>
      <c r="F846" t="s">
        <v>84</v>
      </c>
      <c r="G846">
        <v>26</v>
      </c>
      <c r="H846" s="7">
        <v>759.19999999999993</v>
      </c>
    </row>
    <row r="847" spans="2:8" x14ac:dyDescent="0.25">
      <c r="B847" s="6" t="s">
        <v>57</v>
      </c>
      <c r="C847" s="6" t="s">
        <v>90</v>
      </c>
      <c r="D847" s="6" t="s">
        <v>87</v>
      </c>
      <c r="E847" s="6" t="s">
        <v>167</v>
      </c>
      <c r="F847" t="s">
        <v>85</v>
      </c>
      <c r="G847">
        <v>26</v>
      </c>
      <c r="H847" s="7">
        <v>386.88</v>
      </c>
    </row>
    <row r="848" spans="2:8" x14ac:dyDescent="0.25">
      <c r="B848" s="6" t="s">
        <v>17</v>
      </c>
      <c r="C848" s="6" t="s">
        <v>73</v>
      </c>
      <c r="D848" s="6" t="s">
        <v>74</v>
      </c>
      <c r="E848" s="6" t="s">
        <v>167</v>
      </c>
      <c r="F848" t="s">
        <v>84</v>
      </c>
      <c r="G848">
        <v>27</v>
      </c>
      <c r="H848" s="7">
        <v>960.12000000000012</v>
      </c>
    </row>
    <row r="849" spans="2:8" x14ac:dyDescent="0.25">
      <c r="B849" s="6" t="s">
        <v>17</v>
      </c>
      <c r="C849" s="6" t="s">
        <v>73</v>
      </c>
      <c r="D849" s="6" t="s">
        <v>87</v>
      </c>
      <c r="E849" s="6" t="s">
        <v>166</v>
      </c>
      <c r="F849" t="s">
        <v>76</v>
      </c>
      <c r="G849">
        <v>27</v>
      </c>
      <c r="H849" s="7">
        <v>2296.0800000000004</v>
      </c>
    </row>
    <row r="850" spans="2:8" x14ac:dyDescent="0.25">
      <c r="B850" s="6" t="s">
        <v>68</v>
      </c>
      <c r="C850" s="6" t="s">
        <v>73</v>
      </c>
      <c r="D850" s="6" t="s">
        <v>87</v>
      </c>
      <c r="E850" s="6" t="s">
        <v>166</v>
      </c>
      <c r="F850" t="s">
        <v>76</v>
      </c>
      <c r="G850">
        <v>27</v>
      </c>
      <c r="H850" s="7">
        <v>2377.89</v>
      </c>
    </row>
    <row r="851" spans="2:8" x14ac:dyDescent="0.25">
      <c r="B851" s="6" t="s">
        <v>68</v>
      </c>
      <c r="C851" s="6" t="s">
        <v>73</v>
      </c>
      <c r="D851" s="6" t="s">
        <v>87</v>
      </c>
      <c r="E851" s="6" t="s">
        <v>166</v>
      </c>
      <c r="F851" t="s">
        <v>80</v>
      </c>
      <c r="G851">
        <v>27</v>
      </c>
      <c r="H851" s="7">
        <v>464.13000000000005</v>
      </c>
    </row>
    <row r="852" spans="2:8" x14ac:dyDescent="0.25">
      <c r="B852" s="6" t="s">
        <v>18</v>
      </c>
      <c r="C852" s="6" t="s">
        <v>73</v>
      </c>
      <c r="D852" s="6" t="s">
        <v>87</v>
      </c>
      <c r="E852" s="6" t="s">
        <v>167</v>
      </c>
      <c r="F852" t="s">
        <v>84</v>
      </c>
      <c r="G852">
        <v>27</v>
      </c>
      <c r="H852" s="7">
        <v>939.32999999999993</v>
      </c>
    </row>
    <row r="853" spans="2:8" x14ac:dyDescent="0.25">
      <c r="B853" s="6" t="s">
        <v>18</v>
      </c>
      <c r="C853" s="6" t="s">
        <v>88</v>
      </c>
      <c r="D853" s="6" t="s">
        <v>86</v>
      </c>
      <c r="E853" s="6" t="s">
        <v>166</v>
      </c>
      <c r="F853" t="s">
        <v>85</v>
      </c>
      <c r="G853">
        <v>27</v>
      </c>
      <c r="H853" s="7">
        <v>510.29999999999995</v>
      </c>
    </row>
    <row r="854" spans="2:8" x14ac:dyDescent="0.25">
      <c r="B854" s="6" t="s">
        <v>57</v>
      </c>
      <c r="C854" s="6" t="s">
        <v>88</v>
      </c>
      <c r="D854" s="6" t="s">
        <v>86</v>
      </c>
      <c r="E854" s="6" t="s">
        <v>166</v>
      </c>
      <c r="F854" t="s">
        <v>85</v>
      </c>
      <c r="G854">
        <v>27</v>
      </c>
      <c r="H854" s="7">
        <v>503.01</v>
      </c>
    </row>
    <row r="855" spans="2:8" x14ac:dyDescent="0.25">
      <c r="B855" s="6" t="s">
        <v>69</v>
      </c>
      <c r="C855" s="6" t="s">
        <v>89</v>
      </c>
      <c r="D855" s="6" t="s">
        <v>86</v>
      </c>
      <c r="E855" s="6" t="s">
        <v>166</v>
      </c>
      <c r="F855" t="s">
        <v>82</v>
      </c>
      <c r="G855">
        <v>27</v>
      </c>
      <c r="H855" s="7">
        <v>2988.9</v>
      </c>
    </row>
    <row r="856" spans="2:8" x14ac:dyDescent="0.25">
      <c r="B856" s="6" t="s">
        <v>15</v>
      </c>
      <c r="C856" s="6" t="s">
        <v>89</v>
      </c>
      <c r="D856" s="6" t="s">
        <v>87</v>
      </c>
      <c r="E856" s="6" t="s">
        <v>167</v>
      </c>
      <c r="F856" t="s">
        <v>76</v>
      </c>
      <c r="G856">
        <v>27</v>
      </c>
      <c r="H856" s="7">
        <v>2318.7599999999998</v>
      </c>
    </row>
    <row r="857" spans="2:8" x14ac:dyDescent="0.25">
      <c r="B857" s="6" t="s">
        <v>16</v>
      </c>
      <c r="C857" s="6" t="s">
        <v>89</v>
      </c>
      <c r="D857" s="6" t="s">
        <v>87</v>
      </c>
      <c r="E857" s="6" t="s">
        <v>166</v>
      </c>
      <c r="F857" t="s">
        <v>76</v>
      </c>
      <c r="G857">
        <v>27</v>
      </c>
      <c r="H857" s="7">
        <v>2976.48</v>
      </c>
    </row>
    <row r="858" spans="2:8" x14ac:dyDescent="0.25">
      <c r="B858" s="6" t="s">
        <v>57</v>
      </c>
      <c r="C858" s="6" t="s">
        <v>89</v>
      </c>
      <c r="D858" s="6" t="s">
        <v>87</v>
      </c>
      <c r="E858" s="6" t="s">
        <v>167</v>
      </c>
      <c r="F858" t="s">
        <v>82</v>
      </c>
      <c r="G858">
        <v>27</v>
      </c>
      <c r="H858" s="7">
        <v>3104.19</v>
      </c>
    </row>
    <row r="859" spans="2:8" x14ac:dyDescent="0.25">
      <c r="B859" s="6" t="s">
        <v>69</v>
      </c>
      <c r="C859" s="6" t="s">
        <v>89</v>
      </c>
      <c r="D859" s="6" t="s">
        <v>87</v>
      </c>
      <c r="E859" s="6" t="s">
        <v>167</v>
      </c>
      <c r="F859" t="s">
        <v>82</v>
      </c>
      <c r="G859">
        <v>27</v>
      </c>
      <c r="H859" s="7">
        <v>3029.94</v>
      </c>
    </row>
    <row r="860" spans="2:8" x14ac:dyDescent="0.25">
      <c r="B860" s="6" t="s">
        <v>69</v>
      </c>
      <c r="C860" s="6" t="s">
        <v>90</v>
      </c>
      <c r="D860" s="6" t="s">
        <v>74</v>
      </c>
      <c r="E860" s="6" t="s">
        <v>166</v>
      </c>
      <c r="F860" t="s">
        <v>79</v>
      </c>
      <c r="G860">
        <v>27</v>
      </c>
      <c r="H860" s="7">
        <v>378.81</v>
      </c>
    </row>
    <row r="861" spans="2:8" x14ac:dyDescent="0.25">
      <c r="B861" s="6" t="s">
        <v>68</v>
      </c>
      <c r="C861" s="6" t="s">
        <v>90</v>
      </c>
      <c r="D861" s="6" t="s">
        <v>86</v>
      </c>
      <c r="E861" s="6" t="s">
        <v>166</v>
      </c>
      <c r="F861" t="s">
        <v>76</v>
      </c>
      <c r="G861">
        <v>27</v>
      </c>
      <c r="H861" s="7">
        <v>2780.19</v>
      </c>
    </row>
    <row r="862" spans="2:8" x14ac:dyDescent="0.25">
      <c r="B862" s="6" t="s">
        <v>66</v>
      </c>
      <c r="C862" s="6" t="s">
        <v>90</v>
      </c>
      <c r="D862" s="6" t="s">
        <v>86</v>
      </c>
      <c r="E862" s="6" t="s">
        <v>166</v>
      </c>
      <c r="F862" t="s">
        <v>85</v>
      </c>
      <c r="G862">
        <v>27</v>
      </c>
      <c r="H862" s="7">
        <v>466.02000000000004</v>
      </c>
    </row>
    <row r="863" spans="2:8" x14ac:dyDescent="0.25">
      <c r="B863" s="6" t="s">
        <v>67</v>
      </c>
      <c r="C863" s="6" t="s">
        <v>90</v>
      </c>
      <c r="D863" s="6" t="s">
        <v>87</v>
      </c>
      <c r="E863" s="6" t="s">
        <v>166</v>
      </c>
      <c r="F863" t="s">
        <v>75</v>
      </c>
      <c r="G863">
        <v>27</v>
      </c>
      <c r="H863" s="7">
        <v>1662.39</v>
      </c>
    </row>
    <row r="864" spans="2:8" x14ac:dyDescent="0.25">
      <c r="B864" s="6" t="s">
        <v>64</v>
      </c>
      <c r="C864" s="6" t="s">
        <v>90</v>
      </c>
      <c r="D864" s="6" t="s">
        <v>87</v>
      </c>
      <c r="E864" s="6" t="s">
        <v>166</v>
      </c>
      <c r="F864" t="s">
        <v>77</v>
      </c>
      <c r="G864">
        <v>27</v>
      </c>
      <c r="H864" s="7">
        <v>91.8</v>
      </c>
    </row>
    <row r="865" spans="2:8" x14ac:dyDescent="0.25">
      <c r="B865" s="6" t="s">
        <v>65</v>
      </c>
      <c r="C865" s="6" t="s">
        <v>90</v>
      </c>
      <c r="D865" s="6" t="s">
        <v>87</v>
      </c>
      <c r="E865" s="6" t="s">
        <v>166</v>
      </c>
      <c r="F865" t="s">
        <v>77</v>
      </c>
      <c r="G865">
        <v>27</v>
      </c>
      <c r="H865" s="7">
        <v>92.34</v>
      </c>
    </row>
    <row r="866" spans="2:8" x14ac:dyDescent="0.25">
      <c r="B866" s="6" t="s">
        <v>64</v>
      </c>
      <c r="C866" s="6" t="s">
        <v>90</v>
      </c>
      <c r="D866" s="6" t="s">
        <v>87</v>
      </c>
      <c r="E866" s="6" t="s">
        <v>166</v>
      </c>
      <c r="F866" t="s">
        <v>79</v>
      </c>
      <c r="G866">
        <v>27</v>
      </c>
      <c r="H866" s="7">
        <v>359.37</v>
      </c>
    </row>
    <row r="867" spans="2:8" x14ac:dyDescent="0.25">
      <c r="B867" s="6" t="s">
        <v>17</v>
      </c>
      <c r="C867" s="6" t="s">
        <v>90</v>
      </c>
      <c r="D867" s="6" t="s">
        <v>87</v>
      </c>
      <c r="E867" s="6" t="s">
        <v>167</v>
      </c>
      <c r="F867" t="s">
        <v>82</v>
      </c>
      <c r="G867">
        <v>27</v>
      </c>
      <c r="H867" s="7">
        <v>3564.81</v>
      </c>
    </row>
    <row r="868" spans="2:8" x14ac:dyDescent="0.25">
      <c r="B868" s="6" t="s">
        <v>65</v>
      </c>
      <c r="C868" s="6" t="s">
        <v>73</v>
      </c>
      <c r="D868" s="6" t="s">
        <v>74</v>
      </c>
      <c r="E868" s="6" t="s">
        <v>166</v>
      </c>
      <c r="F868" t="s">
        <v>84</v>
      </c>
      <c r="G868">
        <v>28</v>
      </c>
      <c r="H868" s="7">
        <v>919.24</v>
      </c>
    </row>
    <row r="869" spans="2:8" x14ac:dyDescent="0.25">
      <c r="B869" s="6" t="s">
        <v>16</v>
      </c>
      <c r="C869" s="6" t="s">
        <v>73</v>
      </c>
      <c r="D869" s="6" t="s">
        <v>86</v>
      </c>
      <c r="E869" s="6" t="s">
        <v>166</v>
      </c>
      <c r="F869" t="s">
        <v>81</v>
      </c>
      <c r="G869">
        <v>28</v>
      </c>
      <c r="H869" s="7">
        <v>551.88</v>
      </c>
    </row>
    <row r="870" spans="2:8" x14ac:dyDescent="0.25">
      <c r="B870" s="6" t="s">
        <v>18</v>
      </c>
      <c r="C870" s="6" t="s">
        <v>73</v>
      </c>
      <c r="D870" s="6" t="s">
        <v>86</v>
      </c>
      <c r="E870" s="6" t="s">
        <v>166</v>
      </c>
      <c r="F870" t="s">
        <v>81</v>
      </c>
      <c r="G870">
        <v>28</v>
      </c>
      <c r="H870" s="7">
        <v>596.4</v>
      </c>
    </row>
    <row r="871" spans="2:8" x14ac:dyDescent="0.25">
      <c r="B871" s="6" t="s">
        <v>15</v>
      </c>
      <c r="C871" s="6" t="s">
        <v>73</v>
      </c>
      <c r="D871" s="6" t="s">
        <v>86</v>
      </c>
      <c r="E871" s="6" t="s">
        <v>167</v>
      </c>
      <c r="F871" t="s">
        <v>83</v>
      </c>
      <c r="G871">
        <v>28</v>
      </c>
      <c r="H871" s="7">
        <v>1055.8800000000001</v>
      </c>
    </row>
    <row r="872" spans="2:8" x14ac:dyDescent="0.25">
      <c r="B872" s="6" t="s">
        <v>18</v>
      </c>
      <c r="C872" s="6" t="s">
        <v>73</v>
      </c>
      <c r="D872" s="6" t="s">
        <v>86</v>
      </c>
      <c r="E872" s="6" t="s">
        <v>166</v>
      </c>
      <c r="F872" t="s">
        <v>85</v>
      </c>
      <c r="G872">
        <v>28</v>
      </c>
      <c r="H872" s="7">
        <v>513.80000000000007</v>
      </c>
    </row>
    <row r="873" spans="2:8" x14ac:dyDescent="0.25">
      <c r="B873" s="6" t="s">
        <v>68</v>
      </c>
      <c r="C873" s="6" t="s">
        <v>73</v>
      </c>
      <c r="D873" s="6" t="s">
        <v>87</v>
      </c>
      <c r="E873" s="6" t="s">
        <v>167</v>
      </c>
      <c r="F873" t="s">
        <v>75</v>
      </c>
      <c r="G873">
        <v>28</v>
      </c>
      <c r="H873" s="7">
        <v>1609.1599999999999</v>
      </c>
    </row>
    <row r="874" spans="2:8" x14ac:dyDescent="0.25">
      <c r="B874" s="6" t="s">
        <v>18</v>
      </c>
      <c r="C874" s="6" t="s">
        <v>88</v>
      </c>
      <c r="D874" s="6" t="s">
        <v>74</v>
      </c>
      <c r="E874" s="6" t="s">
        <v>167</v>
      </c>
      <c r="F874" t="s">
        <v>85</v>
      </c>
      <c r="G874">
        <v>28</v>
      </c>
      <c r="H874" s="7">
        <v>473.48</v>
      </c>
    </row>
    <row r="875" spans="2:8" x14ac:dyDescent="0.25">
      <c r="B875" s="6" t="s">
        <v>17</v>
      </c>
      <c r="C875" s="6" t="s">
        <v>88</v>
      </c>
      <c r="D875" s="6" t="s">
        <v>86</v>
      </c>
      <c r="E875" s="6" t="s">
        <v>166</v>
      </c>
      <c r="F875" t="s">
        <v>83</v>
      </c>
      <c r="G875">
        <v>28</v>
      </c>
      <c r="H875" s="7">
        <v>866.32</v>
      </c>
    </row>
    <row r="876" spans="2:8" x14ac:dyDescent="0.25">
      <c r="B876" s="6" t="s">
        <v>66</v>
      </c>
      <c r="C876" s="6" t="s">
        <v>88</v>
      </c>
      <c r="D876" s="6" t="s">
        <v>86</v>
      </c>
      <c r="E876" s="6" t="s">
        <v>166</v>
      </c>
      <c r="F876" t="s">
        <v>84</v>
      </c>
      <c r="G876">
        <v>28</v>
      </c>
      <c r="H876" s="7">
        <v>955.07999999999993</v>
      </c>
    </row>
    <row r="877" spans="2:8" x14ac:dyDescent="0.25">
      <c r="B877" s="6" t="s">
        <v>67</v>
      </c>
      <c r="C877" s="6" t="s">
        <v>88</v>
      </c>
      <c r="D877" s="6" t="s">
        <v>87</v>
      </c>
      <c r="E877" s="6" t="s">
        <v>166</v>
      </c>
      <c r="F877" t="s">
        <v>76</v>
      </c>
      <c r="G877">
        <v>28</v>
      </c>
      <c r="H877" s="7">
        <v>2727.2000000000003</v>
      </c>
    </row>
    <row r="878" spans="2:8" x14ac:dyDescent="0.25">
      <c r="B878" s="6" t="s">
        <v>67</v>
      </c>
      <c r="C878" s="6" t="s">
        <v>88</v>
      </c>
      <c r="D878" s="6" t="s">
        <v>87</v>
      </c>
      <c r="E878" s="6" t="s">
        <v>167</v>
      </c>
      <c r="F878" t="s">
        <v>76</v>
      </c>
      <c r="G878">
        <v>28</v>
      </c>
      <c r="H878" s="7">
        <v>2551.08</v>
      </c>
    </row>
    <row r="879" spans="2:8" x14ac:dyDescent="0.25">
      <c r="B879" s="6" t="s">
        <v>17</v>
      </c>
      <c r="C879" s="6" t="s">
        <v>90</v>
      </c>
      <c r="D879" s="6" t="s">
        <v>86</v>
      </c>
      <c r="E879" s="6" t="s">
        <v>166</v>
      </c>
      <c r="F879" t="s">
        <v>76</v>
      </c>
      <c r="G879">
        <v>28</v>
      </c>
      <c r="H879" s="7">
        <v>2968.56</v>
      </c>
    </row>
    <row r="880" spans="2:8" x14ac:dyDescent="0.25">
      <c r="B880" s="6" t="s">
        <v>64</v>
      </c>
      <c r="C880" s="6" t="s">
        <v>90</v>
      </c>
      <c r="D880" s="6" t="s">
        <v>86</v>
      </c>
      <c r="E880" s="6" t="s">
        <v>167</v>
      </c>
      <c r="F880" t="s">
        <v>83</v>
      </c>
      <c r="G880">
        <v>28</v>
      </c>
      <c r="H880" s="7">
        <v>916.16</v>
      </c>
    </row>
    <row r="881" spans="2:8" x14ac:dyDescent="0.25">
      <c r="B881" s="6" t="s">
        <v>57</v>
      </c>
      <c r="C881" s="6" t="s">
        <v>90</v>
      </c>
      <c r="D881" s="6" t="s">
        <v>87</v>
      </c>
      <c r="E881" s="6" t="s">
        <v>167</v>
      </c>
      <c r="F881" t="s">
        <v>82</v>
      </c>
      <c r="G881">
        <v>28</v>
      </c>
      <c r="H881" s="7">
        <v>3462.48</v>
      </c>
    </row>
    <row r="882" spans="2:8" x14ac:dyDescent="0.25">
      <c r="B882" s="6" t="s">
        <v>69</v>
      </c>
      <c r="C882" s="6" t="s">
        <v>73</v>
      </c>
      <c r="D882" s="6" t="s">
        <v>74</v>
      </c>
      <c r="E882" s="6" t="s">
        <v>167</v>
      </c>
      <c r="F882" t="s">
        <v>287</v>
      </c>
      <c r="G882">
        <v>29</v>
      </c>
      <c r="H882" s="7">
        <v>472.70000000000005</v>
      </c>
    </row>
    <row r="883" spans="2:8" x14ac:dyDescent="0.25">
      <c r="B883" s="6" t="s">
        <v>64</v>
      </c>
      <c r="C883" s="6" t="s">
        <v>73</v>
      </c>
      <c r="D883" s="6" t="s">
        <v>86</v>
      </c>
      <c r="E883" s="6" t="s">
        <v>166</v>
      </c>
      <c r="F883" t="s">
        <v>83</v>
      </c>
      <c r="G883">
        <v>29</v>
      </c>
      <c r="H883" s="7">
        <v>1111.28</v>
      </c>
    </row>
    <row r="884" spans="2:8" x14ac:dyDescent="0.25">
      <c r="B884" s="6" t="s">
        <v>18</v>
      </c>
      <c r="C884" s="6" t="s">
        <v>73</v>
      </c>
      <c r="D884" s="6" t="s">
        <v>86</v>
      </c>
      <c r="E884" s="6" t="s">
        <v>166</v>
      </c>
      <c r="F884" t="s">
        <v>84</v>
      </c>
      <c r="G884">
        <v>29</v>
      </c>
      <c r="H884" s="7">
        <v>834.62</v>
      </c>
    </row>
    <row r="885" spans="2:8" x14ac:dyDescent="0.25">
      <c r="B885" s="6" t="s">
        <v>57</v>
      </c>
      <c r="C885" s="6" t="s">
        <v>73</v>
      </c>
      <c r="D885" s="6" t="s">
        <v>86</v>
      </c>
      <c r="E885" s="6" t="s">
        <v>167</v>
      </c>
      <c r="F885" t="s">
        <v>85</v>
      </c>
      <c r="G885">
        <v>29</v>
      </c>
      <c r="H885" s="7">
        <v>527.79999999999995</v>
      </c>
    </row>
    <row r="886" spans="2:8" x14ac:dyDescent="0.25">
      <c r="B886" s="6" t="s">
        <v>67</v>
      </c>
      <c r="C886" s="6" t="s">
        <v>73</v>
      </c>
      <c r="D886" s="6" t="s">
        <v>86</v>
      </c>
      <c r="E886" s="6" t="s">
        <v>167</v>
      </c>
      <c r="F886" t="s">
        <v>85</v>
      </c>
      <c r="G886">
        <v>29</v>
      </c>
      <c r="H886" s="7">
        <v>531.56999999999994</v>
      </c>
    </row>
    <row r="887" spans="2:8" x14ac:dyDescent="0.25">
      <c r="B887" s="6" t="s">
        <v>15</v>
      </c>
      <c r="C887" s="6" t="s">
        <v>88</v>
      </c>
      <c r="D887" s="6" t="s">
        <v>74</v>
      </c>
      <c r="E887" s="6" t="s">
        <v>167</v>
      </c>
      <c r="F887" t="s">
        <v>84</v>
      </c>
      <c r="G887">
        <v>29</v>
      </c>
      <c r="H887" s="7">
        <v>845.64</v>
      </c>
    </row>
    <row r="888" spans="2:8" x14ac:dyDescent="0.25">
      <c r="B888" s="6" t="s">
        <v>18</v>
      </c>
      <c r="C888" s="6" t="s">
        <v>88</v>
      </c>
      <c r="D888" s="6" t="s">
        <v>86</v>
      </c>
      <c r="E888" s="6" t="s">
        <v>166</v>
      </c>
      <c r="F888" t="s">
        <v>83</v>
      </c>
      <c r="G888">
        <v>29</v>
      </c>
      <c r="H888" s="7">
        <v>971.5</v>
      </c>
    </row>
    <row r="889" spans="2:8" x14ac:dyDescent="0.25">
      <c r="B889" s="6" t="s">
        <v>67</v>
      </c>
      <c r="C889" s="6" t="s">
        <v>88</v>
      </c>
      <c r="D889" s="6" t="s">
        <v>86</v>
      </c>
      <c r="E889" s="6" t="s">
        <v>167</v>
      </c>
      <c r="F889" t="s">
        <v>84</v>
      </c>
      <c r="G889">
        <v>29</v>
      </c>
      <c r="H889" s="7">
        <v>951.49</v>
      </c>
    </row>
    <row r="890" spans="2:8" x14ac:dyDescent="0.25">
      <c r="B890" s="6" t="s">
        <v>67</v>
      </c>
      <c r="C890" s="6" t="s">
        <v>88</v>
      </c>
      <c r="D890" s="6" t="s">
        <v>86</v>
      </c>
      <c r="E890" s="6" t="s">
        <v>167</v>
      </c>
      <c r="F890" t="s">
        <v>85</v>
      </c>
      <c r="G890">
        <v>29</v>
      </c>
      <c r="H890" s="7">
        <v>500.83</v>
      </c>
    </row>
    <row r="891" spans="2:8" x14ac:dyDescent="0.25">
      <c r="B891" s="6" t="s">
        <v>67</v>
      </c>
      <c r="C891" s="6" t="s">
        <v>88</v>
      </c>
      <c r="D891" s="6" t="s">
        <v>87</v>
      </c>
      <c r="E891" s="6" t="s">
        <v>167</v>
      </c>
      <c r="F891" t="s">
        <v>75</v>
      </c>
      <c r="G891">
        <v>29</v>
      </c>
      <c r="H891" s="7">
        <v>2053.7799999999997</v>
      </c>
    </row>
    <row r="892" spans="2:8" x14ac:dyDescent="0.25">
      <c r="B892" s="6" t="s">
        <v>63</v>
      </c>
      <c r="C892" s="6" t="s">
        <v>88</v>
      </c>
      <c r="D892" s="6" t="s">
        <v>87</v>
      </c>
      <c r="E892" s="6" t="s">
        <v>167</v>
      </c>
      <c r="F892" t="s">
        <v>82</v>
      </c>
      <c r="G892">
        <v>29</v>
      </c>
      <c r="H892" s="7">
        <v>3479.71</v>
      </c>
    </row>
    <row r="893" spans="2:8" x14ac:dyDescent="0.25">
      <c r="B893" s="6" t="s">
        <v>66</v>
      </c>
      <c r="C893" s="6" t="s">
        <v>88</v>
      </c>
      <c r="D893" s="6" t="s">
        <v>87</v>
      </c>
      <c r="E893" s="6" t="s">
        <v>167</v>
      </c>
      <c r="F893" t="s">
        <v>287</v>
      </c>
      <c r="G893">
        <v>29</v>
      </c>
      <c r="H893" s="7">
        <v>506.63</v>
      </c>
    </row>
    <row r="894" spans="2:8" x14ac:dyDescent="0.25">
      <c r="B894" s="6" t="s">
        <v>15</v>
      </c>
      <c r="C894" s="6" t="s">
        <v>89</v>
      </c>
      <c r="D894" s="6" t="s">
        <v>74</v>
      </c>
      <c r="E894" s="6" t="s">
        <v>166</v>
      </c>
      <c r="F894" t="s">
        <v>287</v>
      </c>
      <c r="G894">
        <v>29</v>
      </c>
      <c r="H894" s="7">
        <v>495.31999999999994</v>
      </c>
    </row>
    <row r="895" spans="2:8" x14ac:dyDescent="0.25">
      <c r="B895" s="6" t="s">
        <v>67</v>
      </c>
      <c r="C895" s="6" t="s">
        <v>89</v>
      </c>
      <c r="D895" s="6" t="s">
        <v>87</v>
      </c>
      <c r="E895" s="6" t="s">
        <v>166</v>
      </c>
      <c r="F895" t="s">
        <v>79</v>
      </c>
      <c r="G895">
        <v>29</v>
      </c>
      <c r="H895" s="7">
        <v>356.70000000000005</v>
      </c>
    </row>
    <row r="896" spans="2:8" x14ac:dyDescent="0.25">
      <c r="B896" s="6" t="s">
        <v>15</v>
      </c>
      <c r="C896" s="6" t="s">
        <v>89</v>
      </c>
      <c r="D896" s="6" t="s">
        <v>87</v>
      </c>
      <c r="E896" s="6" t="s">
        <v>167</v>
      </c>
      <c r="F896" t="s">
        <v>82</v>
      </c>
      <c r="G896">
        <v>29</v>
      </c>
      <c r="H896" s="7">
        <v>3788.8500000000004</v>
      </c>
    </row>
    <row r="897" spans="2:8" x14ac:dyDescent="0.25">
      <c r="B897" s="6" t="s">
        <v>15</v>
      </c>
      <c r="C897" s="6" t="s">
        <v>90</v>
      </c>
      <c r="D897" s="6" t="s">
        <v>86</v>
      </c>
      <c r="E897" s="6" t="s">
        <v>167</v>
      </c>
      <c r="F897" t="s">
        <v>83</v>
      </c>
      <c r="G897">
        <v>29</v>
      </c>
      <c r="H897" s="7">
        <v>899.87</v>
      </c>
    </row>
    <row r="898" spans="2:8" x14ac:dyDescent="0.25">
      <c r="B898" s="6" t="s">
        <v>66</v>
      </c>
      <c r="C898" s="6" t="s">
        <v>90</v>
      </c>
      <c r="D898" s="6" t="s">
        <v>86</v>
      </c>
      <c r="E898" s="6" t="s">
        <v>166</v>
      </c>
      <c r="F898" t="s">
        <v>84</v>
      </c>
      <c r="G898">
        <v>29</v>
      </c>
      <c r="H898" s="7">
        <v>894.93999999999994</v>
      </c>
    </row>
    <row r="899" spans="2:8" x14ac:dyDescent="0.25">
      <c r="B899" s="6" t="s">
        <v>15</v>
      </c>
      <c r="C899" s="6" t="s">
        <v>90</v>
      </c>
      <c r="D899" s="6" t="s">
        <v>87</v>
      </c>
      <c r="E899" s="6" t="s">
        <v>166</v>
      </c>
      <c r="F899" t="s">
        <v>76</v>
      </c>
      <c r="G899">
        <v>29</v>
      </c>
      <c r="H899" s="7">
        <v>2757.0299999999997</v>
      </c>
    </row>
    <row r="900" spans="2:8" x14ac:dyDescent="0.25">
      <c r="B900" s="6" t="s">
        <v>69</v>
      </c>
      <c r="C900" s="6" t="s">
        <v>90</v>
      </c>
      <c r="D900" s="6" t="s">
        <v>87</v>
      </c>
      <c r="E900" s="6" t="s">
        <v>166</v>
      </c>
      <c r="F900" t="s">
        <v>79</v>
      </c>
      <c r="G900">
        <v>29</v>
      </c>
      <c r="H900" s="7">
        <v>392.95000000000005</v>
      </c>
    </row>
    <row r="901" spans="2:8" x14ac:dyDescent="0.25">
      <c r="B901" s="6" t="s">
        <v>18</v>
      </c>
      <c r="C901" s="6" t="s">
        <v>90</v>
      </c>
      <c r="D901" s="6" t="s">
        <v>87</v>
      </c>
      <c r="E901" s="6" t="s">
        <v>166</v>
      </c>
      <c r="F901" t="s">
        <v>84</v>
      </c>
      <c r="G901">
        <v>29</v>
      </c>
      <c r="H901" s="7">
        <v>904.8</v>
      </c>
    </row>
    <row r="902" spans="2:8" x14ac:dyDescent="0.25">
      <c r="B902" s="6" t="s">
        <v>57</v>
      </c>
      <c r="C902" s="6" t="s">
        <v>73</v>
      </c>
      <c r="D902" s="6" t="s">
        <v>86</v>
      </c>
      <c r="E902" s="6" t="s">
        <v>166</v>
      </c>
      <c r="F902" t="s">
        <v>83</v>
      </c>
      <c r="G902">
        <v>30</v>
      </c>
      <c r="H902" s="7">
        <v>1013.4000000000001</v>
      </c>
    </row>
    <row r="903" spans="2:8" x14ac:dyDescent="0.25">
      <c r="B903" s="6" t="s">
        <v>65</v>
      </c>
      <c r="C903" s="6" t="s">
        <v>73</v>
      </c>
      <c r="D903" s="6" t="s">
        <v>86</v>
      </c>
      <c r="E903" s="6" t="s">
        <v>166</v>
      </c>
      <c r="F903" t="s">
        <v>83</v>
      </c>
      <c r="G903">
        <v>30</v>
      </c>
      <c r="H903" s="7">
        <v>1014.6</v>
      </c>
    </row>
    <row r="904" spans="2:8" x14ac:dyDescent="0.25">
      <c r="B904" s="6" t="s">
        <v>16</v>
      </c>
      <c r="C904" s="6" t="s">
        <v>88</v>
      </c>
      <c r="D904" s="6" t="s">
        <v>86</v>
      </c>
      <c r="E904" s="6" t="s">
        <v>166</v>
      </c>
      <c r="F904" t="s">
        <v>79</v>
      </c>
      <c r="G904">
        <v>30</v>
      </c>
      <c r="H904" s="7">
        <v>402</v>
      </c>
    </row>
    <row r="905" spans="2:8" x14ac:dyDescent="0.25">
      <c r="B905" s="6" t="s">
        <v>18</v>
      </c>
      <c r="C905" s="6" t="s">
        <v>88</v>
      </c>
      <c r="D905" s="6" t="s">
        <v>86</v>
      </c>
      <c r="E905" s="6" t="s">
        <v>166</v>
      </c>
      <c r="F905" t="s">
        <v>79</v>
      </c>
      <c r="G905">
        <v>30</v>
      </c>
      <c r="H905" s="7">
        <v>447.6</v>
      </c>
    </row>
    <row r="906" spans="2:8" x14ac:dyDescent="0.25">
      <c r="B906" s="6" t="s">
        <v>68</v>
      </c>
      <c r="C906" s="6" t="s">
        <v>88</v>
      </c>
      <c r="D906" s="6" t="s">
        <v>86</v>
      </c>
      <c r="E906" s="6" t="s">
        <v>167</v>
      </c>
      <c r="F906" t="s">
        <v>84</v>
      </c>
      <c r="G906">
        <v>30</v>
      </c>
      <c r="H906" s="7">
        <v>1064.7</v>
      </c>
    </row>
    <row r="907" spans="2:8" x14ac:dyDescent="0.25">
      <c r="B907" s="6" t="s">
        <v>57</v>
      </c>
      <c r="C907" s="6" t="s">
        <v>89</v>
      </c>
      <c r="D907" s="6" t="s">
        <v>74</v>
      </c>
      <c r="E907" s="6" t="s">
        <v>166</v>
      </c>
      <c r="F907" t="s">
        <v>84</v>
      </c>
      <c r="G907">
        <v>30</v>
      </c>
      <c r="H907" s="7">
        <v>1005.6000000000001</v>
      </c>
    </row>
    <row r="908" spans="2:8" x14ac:dyDescent="0.25">
      <c r="B908" s="6" t="s">
        <v>17</v>
      </c>
      <c r="C908" s="6" t="s">
        <v>89</v>
      </c>
      <c r="D908" s="6" t="s">
        <v>86</v>
      </c>
      <c r="E908" s="6" t="s">
        <v>167</v>
      </c>
      <c r="F908" t="s">
        <v>83</v>
      </c>
      <c r="G908">
        <v>30</v>
      </c>
      <c r="H908" s="7">
        <v>1140.9000000000001</v>
      </c>
    </row>
    <row r="909" spans="2:8" x14ac:dyDescent="0.25">
      <c r="B909" s="6" t="s">
        <v>15</v>
      </c>
      <c r="C909" s="6" t="s">
        <v>90</v>
      </c>
      <c r="D909" s="6" t="s">
        <v>86</v>
      </c>
      <c r="E909" s="6" t="s">
        <v>167</v>
      </c>
      <c r="F909" t="s">
        <v>81</v>
      </c>
      <c r="G909">
        <v>30</v>
      </c>
      <c r="H909" s="7">
        <v>555</v>
      </c>
    </row>
    <row r="910" spans="2:8" x14ac:dyDescent="0.25">
      <c r="B910" s="6" t="s">
        <v>67</v>
      </c>
      <c r="C910" s="6" t="s">
        <v>90</v>
      </c>
      <c r="D910" s="6" t="s">
        <v>86</v>
      </c>
      <c r="E910" s="6" t="s">
        <v>167</v>
      </c>
      <c r="F910" t="s">
        <v>84</v>
      </c>
      <c r="G910">
        <v>30</v>
      </c>
      <c r="H910" s="7">
        <v>906.59999999999991</v>
      </c>
    </row>
    <row r="911" spans="2:8" x14ac:dyDescent="0.25">
      <c r="B911" s="6" t="s">
        <v>68</v>
      </c>
      <c r="C911" s="6" t="s">
        <v>90</v>
      </c>
      <c r="D911" s="6" t="s">
        <v>87</v>
      </c>
      <c r="E911" s="6" t="s">
        <v>167</v>
      </c>
      <c r="F911" t="s">
        <v>82</v>
      </c>
      <c r="G911">
        <v>30</v>
      </c>
      <c r="H911" s="7">
        <v>3639.6</v>
      </c>
    </row>
    <row r="912" spans="2:8" x14ac:dyDescent="0.25">
      <c r="B912" s="6" t="s">
        <v>15</v>
      </c>
      <c r="C912" s="6" t="s">
        <v>73</v>
      </c>
      <c r="D912" s="6" t="s">
        <v>86</v>
      </c>
      <c r="E912" s="6" t="s">
        <v>166</v>
      </c>
      <c r="F912" t="s">
        <v>75</v>
      </c>
      <c r="G912">
        <v>31</v>
      </c>
      <c r="H912" s="7">
        <v>1992.9900000000002</v>
      </c>
    </row>
    <row r="913" spans="2:8" x14ac:dyDescent="0.25">
      <c r="B913" s="6" t="s">
        <v>18</v>
      </c>
      <c r="C913" s="6" t="s">
        <v>73</v>
      </c>
      <c r="D913" s="6" t="s">
        <v>86</v>
      </c>
      <c r="E913" s="6" t="s">
        <v>167</v>
      </c>
      <c r="F913" t="s">
        <v>76</v>
      </c>
      <c r="G913">
        <v>31</v>
      </c>
      <c r="H913" s="7">
        <v>2831.23</v>
      </c>
    </row>
    <row r="914" spans="2:8" x14ac:dyDescent="0.25">
      <c r="B914" s="6" t="s">
        <v>67</v>
      </c>
      <c r="C914" s="6" t="s">
        <v>73</v>
      </c>
      <c r="D914" s="6" t="s">
        <v>87</v>
      </c>
      <c r="E914" s="6" t="s">
        <v>167</v>
      </c>
      <c r="F914" t="s">
        <v>76</v>
      </c>
      <c r="G914">
        <v>31</v>
      </c>
      <c r="H914" s="7">
        <v>2861.61</v>
      </c>
    </row>
    <row r="915" spans="2:8" x14ac:dyDescent="0.25">
      <c r="B915" s="6" t="s">
        <v>18</v>
      </c>
      <c r="C915" s="6" t="s">
        <v>88</v>
      </c>
      <c r="D915" s="6" t="s">
        <v>74</v>
      </c>
      <c r="E915" s="6" t="s">
        <v>166</v>
      </c>
      <c r="F915" t="s">
        <v>75</v>
      </c>
      <c r="G915">
        <v>31</v>
      </c>
      <c r="H915" s="7">
        <v>1953.31</v>
      </c>
    </row>
    <row r="916" spans="2:8" x14ac:dyDescent="0.25">
      <c r="B916" s="6" t="s">
        <v>66</v>
      </c>
      <c r="C916" s="6" t="s">
        <v>88</v>
      </c>
      <c r="D916" s="6" t="s">
        <v>74</v>
      </c>
      <c r="E916" s="6" t="s">
        <v>166</v>
      </c>
      <c r="F916" t="s">
        <v>84</v>
      </c>
      <c r="G916">
        <v>31</v>
      </c>
      <c r="H916" s="7">
        <v>969.99</v>
      </c>
    </row>
    <row r="917" spans="2:8" x14ac:dyDescent="0.25">
      <c r="B917" s="6" t="s">
        <v>57</v>
      </c>
      <c r="C917" s="6" t="s">
        <v>88</v>
      </c>
      <c r="D917" s="6" t="s">
        <v>86</v>
      </c>
      <c r="E917" s="6" t="s">
        <v>167</v>
      </c>
      <c r="F917" t="s">
        <v>287</v>
      </c>
      <c r="G917">
        <v>31</v>
      </c>
      <c r="H917" s="7">
        <v>564.81999999999994</v>
      </c>
    </row>
    <row r="918" spans="2:8" x14ac:dyDescent="0.25">
      <c r="B918" s="6" t="s">
        <v>68</v>
      </c>
      <c r="C918" s="6" t="s">
        <v>88</v>
      </c>
      <c r="D918" s="6" t="s">
        <v>87</v>
      </c>
      <c r="E918" s="6" t="s">
        <v>167</v>
      </c>
      <c r="F918" t="s">
        <v>75</v>
      </c>
      <c r="G918">
        <v>31</v>
      </c>
      <c r="H918" s="7">
        <v>2292.14</v>
      </c>
    </row>
    <row r="919" spans="2:8" x14ac:dyDescent="0.25">
      <c r="B919" s="6" t="s">
        <v>18</v>
      </c>
      <c r="C919" s="6" t="s">
        <v>88</v>
      </c>
      <c r="D919" s="6" t="s">
        <v>87</v>
      </c>
      <c r="E919" s="6" t="s">
        <v>167</v>
      </c>
      <c r="F919" t="s">
        <v>76</v>
      </c>
      <c r="G919">
        <v>31</v>
      </c>
      <c r="H919" s="7">
        <v>2865.9500000000003</v>
      </c>
    </row>
    <row r="920" spans="2:8" x14ac:dyDescent="0.25">
      <c r="B920" s="6" t="s">
        <v>18</v>
      </c>
      <c r="C920" s="6" t="s">
        <v>89</v>
      </c>
      <c r="D920" s="6" t="s">
        <v>86</v>
      </c>
      <c r="E920" s="6" t="s">
        <v>167</v>
      </c>
      <c r="F920" t="s">
        <v>76</v>
      </c>
      <c r="G920">
        <v>31</v>
      </c>
      <c r="H920" s="7">
        <v>3034.59</v>
      </c>
    </row>
    <row r="921" spans="2:8" x14ac:dyDescent="0.25">
      <c r="B921" s="6" t="s">
        <v>66</v>
      </c>
      <c r="C921" s="6" t="s">
        <v>90</v>
      </c>
      <c r="D921" s="6" t="s">
        <v>74</v>
      </c>
      <c r="E921" s="6" t="s">
        <v>167</v>
      </c>
      <c r="F921" t="s">
        <v>75</v>
      </c>
      <c r="G921">
        <v>31</v>
      </c>
      <c r="H921" s="7">
        <v>2317.25</v>
      </c>
    </row>
    <row r="922" spans="2:8" x14ac:dyDescent="0.25">
      <c r="B922" s="6" t="s">
        <v>17</v>
      </c>
      <c r="C922" s="6" t="s">
        <v>90</v>
      </c>
      <c r="D922" s="6" t="s">
        <v>86</v>
      </c>
      <c r="E922" s="6" t="s">
        <v>166</v>
      </c>
      <c r="F922" t="s">
        <v>81</v>
      </c>
      <c r="G922">
        <v>31</v>
      </c>
      <c r="H922" s="7">
        <v>645.11</v>
      </c>
    </row>
    <row r="923" spans="2:8" x14ac:dyDescent="0.25">
      <c r="B923" s="6" t="s">
        <v>17</v>
      </c>
      <c r="C923" s="6" t="s">
        <v>90</v>
      </c>
      <c r="D923" s="6" t="s">
        <v>87</v>
      </c>
      <c r="E923" s="6" t="s">
        <v>166</v>
      </c>
      <c r="F923" t="s">
        <v>79</v>
      </c>
      <c r="G923">
        <v>31</v>
      </c>
      <c r="H923" s="7">
        <v>451.36</v>
      </c>
    </row>
    <row r="924" spans="2:8" x14ac:dyDescent="0.25">
      <c r="B924" s="6" t="s">
        <v>67</v>
      </c>
      <c r="C924" s="6" t="s">
        <v>90</v>
      </c>
      <c r="D924" s="6" t="s">
        <v>87</v>
      </c>
      <c r="E924" s="6" t="s">
        <v>167</v>
      </c>
      <c r="F924" t="s">
        <v>82</v>
      </c>
      <c r="G924">
        <v>31</v>
      </c>
      <c r="H924" s="7">
        <v>3617.0800000000004</v>
      </c>
    </row>
    <row r="925" spans="2:8" x14ac:dyDescent="0.25">
      <c r="B925" s="6" t="s">
        <v>63</v>
      </c>
      <c r="C925" s="6" t="s">
        <v>90</v>
      </c>
      <c r="D925" s="6" t="s">
        <v>87</v>
      </c>
      <c r="E925" s="6" t="s">
        <v>167</v>
      </c>
      <c r="F925" t="s">
        <v>82</v>
      </c>
      <c r="G925">
        <v>31</v>
      </c>
      <c r="H925" s="7">
        <v>3717.8300000000004</v>
      </c>
    </row>
    <row r="926" spans="2:8" x14ac:dyDescent="0.25">
      <c r="B926" s="6" t="s">
        <v>67</v>
      </c>
      <c r="C926" s="6" t="s">
        <v>90</v>
      </c>
      <c r="D926" s="6" t="s">
        <v>87</v>
      </c>
      <c r="E926" s="6" t="s">
        <v>167</v>
      </c>
      <c r="F926" t="s">
        <v>84</v>
      </c>
      <c r="G926">
        <v>31</v>
      </c>
      <c r="H926" s="7">
        <v>852.18999999999994</v>
      </c>
    </row>
    <row r="927" spans="2:8" x14ac:dyDescent="0.25">
      <c r="B927" s="6" t="s">
        <v>65</v>
      </c>
      <c r="C927" s="6" t="s">
        <v>73</v>
      </c>
      <c r="D927" s="6" t="s">
        <v>74</v>
      </c>
      <c r="E927" s="6" t="s">
        <v>167</v>
      </c>
      <c r="F927" t="s">
        <v>75</v>
      </c>
      <c r="G927">
        <v>32</v>
      </c>
      <c r="H927" s="7">
        <v>2194.56</v>
      </c>
    </row>
    <row r="928" spans="2:8" x14ac:dyDescent="0.25">
      <c r="B928" s="6" t="s">
        <v>68</v>
      </c>
      <c r="C928" s="6" t="s">
        <v>73</v>
      </c>
      <c r="D928" s="6" t="s">
        <v>74</v>
      </c>
      <c r="E928" s="6" t="s">
        <v>167</v>
      </c>
      <c r="F928" t="s">
        <v>84</v>
      </c>
      <c r="G928">
        <v>32</v>
      </c>
      <c r="H928" s="7">
        <v>892.8</v>
      </c>
    </row>
    <row r="929" spans="2:8" x14ac:dyDescent="0.25">
      <c r="B929" s="6" t="s">
        <v>66</v>
      </c>
      <c r="C929" s="6" t="s">
        <v>73</v>
      </c>
      <c r="D929" s="6" t="s">
        <v>87</v>
      </c>
      <c r="E929" s="6" t="s">
        <v>166</v>
      </c>
      <c r="F929" t="s">
        <v>75</v>
      </c>
      <c r="G929">
        <v>32</v>
      </c>
      <c r="H929" s="7">
        <v>2045.44</v>
      </c>
    </row>
    <row r="930" spans="2:8" x14ac:dyDescent="0.25">
      <c r="B930" s="6" t="s">
        <v>18</v>
      </c>
      <c r="C930" s="6" t="s">
        <v>88</v>
      </c>
      <c r="D930" s="6" t="s">
        <v>74</v>
      </c>
      <c r="E930" s="6" t="s">
        <v>167</v>
      </c>
      <c r="F930" t="s">
        <v>75</v>
      </c>
      <c r="G930">
        <v>32</v>
      </c>
      <c r="H930" s="7">
        <v>2230.4</v>
      </c>
    </row>
    <row r="931" spans="2:8" x14ac:dyDescent="0.25">
      <c r="B931" s="6" t="s">
        <v>15</v>
      </c>
      <c r="C931" s="6" t="s">
        <v>88</v>
      </c>
      <c r="D931" s="6" t="s">
        <v>74</v>
      </c>
      <c r="E931" s="6" t="s">
        <v>167</v>
      </c>
      <c r="F931" t="s">
        <v>287</v>
      </c>
      <c r="G931">
        <v>32</v>
      </c>
      <c r="H931" s="7">
        <v>594.88</v>
      </c>
    </row>
    <row r="932" spans="2:8" x14ac:dyDescent="0.25">
      <c r="B932" s="6" t="s">
        <v>66</v>
      </c>
      <c r="C932" s="6" t="s">
        <v>88</v>
      </c>
      <c r="D932" s="6" t="s">
        <v>86</v>
      </c>
      <c r="E932" s="6" t="s">
        <v>167</v>
      </c>
      <c r="F932" t="s">
        <v>76</v>
      </c>
      <c r="G932">
        <v>32</v>
      </c>
      <c r="H932" s="7">
        <v>3464.96</v>
      </c>
    </row>
    <row r="933" spans="2:8" x14ac:dyDescent="0.25">
      <c r="B933" s="6" t="s">
        <v>65</v>
      </c>
      <c r="C933" s="6" t="s">
        <v>88</v>
      </c>
      <c r="D933" s="6" t="s">
        <v>86</v>
      </c>
      <c r="E933" s="6" t="s">
        <v>166</v>
      </c>
      <c r="F933" t="s">
        <v>84</v>
      </c>
      <c r="G933">
        <v>32</v>
      </c>
      <c r="H933" s="7">
        <v>1083.2</v>
      </c>
    </row>
    <row r="934" spans="2:8" x14ac:dyDescent="0.25">
      <c r="B934" s="6" t="s">
        <v>64</v>
      </c>
      <c r="C934" s="6" t="s">
        <v>88</v>
      </c>
      <c r="D934" s="6" t="s">
        <v>86</v>
      </c>
      <c r="E934" s="6" t="s">
        <v>166</v>
      </c>
      <c r="F934" t="s">
        <v>85</v>
      </c>
      <c r="G934">
        <v>32</v>
      </c>
      <c r="H934" s="7">
        <v>621.76</v>
      </c>
    </row>
    <row r="935" spans="2:8" x14ac:dyDescent="0.25">
      <c r="B935" s="6" t="s">
        <v>63</v>
      </c>
      <c r="C935" s="6" t="s">
        <v>89</v>
      </c>
      <c r="D935" s="6" t="s">
        <v>74</v>
      </c>
      <c r="E935" s="6" t="s">
        <v>166</v>
      </c>
      <c r="F935" t="s">
        <v>79</v>
      </c>
      <c r="G935">
        <v>32</v>
      </c>
      <c r="H935" s="7">
        <v>437.44</v>
      </c>
    </row>
    <row r="936" spans="2:8" x14ac:dyDescent="0.25">
      <c r="B936" s="6" t="s">
        <v>68</v>
      </c>
      <c r="C936" s="6" t="s">
        <v>89</v>
      </c>
      <c r="D936" s="6" t="s">
        <v>86</v>
      </c>
      <c r="E936" s="6" t="s">
        <v>166</v>
      </c>
      <c r="F936" t="s">
        <v>76</v>
      </c>
      <c r="G936">
        <v>32</v>
      </c>
      <c r="H936" s="7">
        <v>3191.36</v>
      </c>
    </row>
    <row r="937" spans="2:8" x14ac:dyDescent="0.25">
      <c r="B937" s="6" t="s">
        <v>63</v>
      </c>
      <c r="C937" s="6" t="s">
        <v>90</v>
      </c>
      <c r="D937" s="6" t="s">
        <v>74</v>
      </c>
      <c r="E937" s="6" t="s">
        <v>166</v>
      </c>
      <c r="F937" t="s">
        <v>287</v>
      </c>
      <c r="G937">
        <v>32</v>
      </c>
      <c r="H937" s="7">
        <v>531.52</v>
      </c>
    </row>
    <row r="938" spans="2:8" x14ac:dyDescent="0.25">
      <c r="B938" s="6" t="s">
        <v>17</v>
      </c>
      <c r="C938" s="6" t="s">
        <v>90</v>
      </c>
      <c r="D938" s="6" t="s">
        <v>86</v>
      </c>
      <c r="E938" s="6" t="s">
        <v>167</v>
      </c>
      <c r="F938" t="s">
        <v>81</v>
      </c>
      <c r="G938">
        <v>32</v>
      </c>
      <c r="H938" s="7">
        <v>562.88</v>
      </c>
    </row>
    <row r="939" spans="2:8" x14ac:dyDescent="0.25">
      <c r="B939" s="6" t="s">
        <v>17</v>
      </c>
      <c r="C939" s="6" t="s">
        <v>90</v>
      </c>
      <c r="D939" s="6" t="s">
        <v>86</v>
      </c>
      <c r="E939" s="6" t="s">
        <v>167</v>
      </c>
      <c r="F939" t="s">
        <v>83</v>
      </c>
      <c r="G939">
        <v>32</v>
      </c>
      <c r="H939" s="7">
        <v>1269.76</v>
      </c>
    </row>
    <row r="940" spans="2:8" x14ac:dyDescent="0.25">
      <c r="B940" s="6" t="s">
        <v>66</v>
      </c>
      <c r="C940" s="6" t="s">
        <v>90</v>
      </c>
      <c r="D940" s="6" t="s">
        <v>86</v>
      </c>
      <c r="E940" s="6" t="s">
        <v>167</v>
      </c>
      <c r="F940" t="s">
        <v>83</v>
      </c>
      <c r="G940">
        <v>32</v>
      </c>
      <c r="H940" s="7">
        <v>976.64</v>
      </c>
    </row>
    <row r="941" spans="2:8" x14ac:dyDescent="0.25">
      <c r="B941" s="6" t="s">
        <v>16</v>
      </c>
      <c r="C941" s="6" t="s">
        <v>90</v>
      </c>
      <c r="D941" s="6" t="s">
        <v>86</v>
      </c>
      <c r="E941" s="6" t="s">
        <v>167</v>
      </c>
      <c r="F941" t="s">
        <v>84</v>
      </c>
      <c r="G941">
        <v>32</v>
      </c>
      <c r="H941" s="7">
        <v>1007.36</v>
      </c>
    </row>
    <row r="942" spans="2:8" x14ac:dyDescent="0.25">
      <c r="B942" s="6" t="s">
        <v>17</v>
      </c>
      <c r="C942" s="6" t="s">
        <v>90</v>
      </c>
      <c r="D942" s="6" t="s">
        <v>87</v>
      </c>
      <c r="E942" s="6" t="s">
        <v>167</v>
      </c>
      <c r="F942" t="s">
        <v>84</v>
      </c>
      <c r="G942">
        <v>32</v>
      </c>
      <c r="H942" s="7">
        <v>945.6</v>
      </c>
    </row>
    <row r="943" spans="2:8" x14ac:dyDescent="0.25">
      <c r="B943" s="6" t="s">
        <v>66</v>
      </c>
      <c r="C943" s="6" t="s">
        <v>73</v>
      </c>
      <c r="D943" s="6" t="s">
        <v>86</v>
      </c>
      <c r="E943" s="6" t="s">
        <v>167</v>
      </c>
      <c r="F943" t="s">
        <v>76</v>
      </c>
      <c r="G943">
        <v>33</v>
      </c>
      <c r="H943" s="7">
        <v>3718.44</v>
      </c>
    </row>
    <row r="944" spans="2:8" x14ac:dyDescent="0.25">
      <c r="B944" s="6" t="s">
        <v>64</v>
      </c>
      <c r="C944" s="6" t="s">
        <v>73</v>
      </c>
      <c r="D944" s="6" t="s">
        <v>86</v>
      </c>
      <c r="E944" s="6" t="s">
        <v>166</v>
      </c>
      <c r="F944" t="s">
        <v>85</v>
      </c>
      <c r="G944">
        <v>33</v>
      </c>
      <c r="H944" s="7">
        <v>638.88</v>
      </c>
    </row>
    <row r="945" spans="2:8" x14ac:dyDescent="0.25">
      <c r="B945" s="6" t="s">
        <v>67</v>
      </c>
      <c r="C945" s="6" t="s">
        <v>73</v>
      </c>
      <c r="D945" s="6" t="s">
        <v>87</v>
      </c>
      <c r="E945" s="6" t="s">
        <v>167</v>
      </c>
      <c r="F945" t="s">
        <v>75</v>
      </c>
      <c r="G945">
        <v>33</v>
      </c>
      <c r="H945" s="7">
        <v>2377.3200000000002</v>
      </c>
    </row>
    <row r="946" spans="2:8" x14ac:dyDescent="0.25">
      <c r="B946" s="6" t="s">
        <v>57</v>
      </c>
      <c r="C946" s="6" t="s">
        <v>73</v>
      </c>
      <c r="D946" s="6" t="s">
        <v>87</v>
      </c>
      <c r="E946" s="6" t="s">
        <v>166</v>
      </c>
      <c r="F946" t="s">
        <v>84</v>
      </c>
      <c r="G946">
        <v>33</v>
      </c>
      <c r="H946" s="7">
        <v>928.62</v>
      </c>
    </row>
    <row r="947" spans="2:8" x14ac:dyDescent="0.25">
      <c r="B947" s="6" t="s">
        <v>16</v>
      </c>
      <c r="C947" s="6" t="s">
        <v>88</v>
      </c>
      <c r="D947" s="6" t="s">
        <v>74</v>
      </c>
      <c r="E947" s="6" t="s">
        <v>167</v>
      </c>
      <c r="F947" t="s">
        <v>84</v>
      </c>
      <c r="G947">
        <v>33</v>
      </c>
      <c r="H947" s="7">
        <v>1173.1499999999999</v>
      </c>
    </row>
    <row r="948" spans="2:8" x14ac:dyDescent="0.25">
      <c r="B948" s="6" t="s">
        <v>68</v>
      </c>
      <c r="C948" s="6" t="s">
        <v>88</v>
      </c>
      <c r="D948" s="6" t="s">
        <v>74</v>
      </c>
      <c r="E948" s="6" t="s">
        <v>167</v>
      </c>
      <c r="F948" t="s">
        <v>84</v>
      </c>
      <c r="G948">
        <v>33</v>
      </c>
      <c r="H948" s="7">
        <v>1036.53</v>
      </c>
    </row>
    <row r="949" spans="2:8" x14ac:dyDescent="0.25">
      <c r="B949" s="6" t="s">
        <v>66</v>
      </c>
      <c r="C949" s="6" t="s">
        <v>88</v>
      </c>
      <c r="D949" s="6" t="s">
        <v>86</v>
      </c>
      <c r="E949" s="6" t="s">
        <v>167</v>
      </c>
      <c r="F949" t="s">
        <v>287</v>
      </c>
      <c r="G949">
        <v>33</v>
      </c>
      <c r="H949" s="7">
        <v>637.56000000000006</v>
      </c>
    </row>
    <row r="950" spans="2:8" x14ac:dyDescent="0.25">
      <c r="B950" s="6" t="s">
        <v>16</v>
      </c>
      <c r="C950" s="6" t="s">
        <v>88</v>
      </c>
      <c r="D950" s="6" t="s">
        <v>87</v>
      </c>
      <c r="E950" s="6" t="s">
        <v>167</v>
      </c>
      <c r="F950" t="s">
        <v>75</v>
      </c>
      <c r="G950">
        <v>33</v>
      </c>
      <c r="H950" s="7">
        <v>2333.1</v>
      </c>
    </row>
    <row r="951" spans="2:8" x14ac:dyDescent="0.25">
      <c r="B951" s="6" t="s">
        <v>17</v>
      </c>
      <c r="C951" s="6" t="s">
        <v>88</v>
      </c>
      <c r="D951" s="6" t="s">
        <v>87</v>
      </c>
      <c r="E951" s="6" t="s">
        <v>166</v>
      </c>
      <c r="F951" t="s">
        <v>76</v>
      </c>
      <c r="G951">
        <v>33</v>
      </c>
      <c r="H951" s="7">
        <v>3272.94</v>
      </c>
    </row>
    <row r="952" spans="2:8" x14ac:dyDescent="0.25">
      <c r="B952" s="6" t="s">
        <v>57</v>
      </c>
      <c r="C952" s="6" t="s">
        <v>88</v>
      </c>
      <c r="D952" s="6" t="s">
        <v>87</v>
      </c>
      <c r="E952" s="6" t="s">
        <v>166</v>
      </c>
      <c r="F952" t="s">
        <v>80</v>
      </c>
      <c r="G952">
        <v>33</v>
      </c>
      <c r="H952" s="7">
        <v>531.30000000000007</v>
      </c>
    </row>
    <row r="953" spans="2:8" x14ac:dyDescent="0.25">
      <c r="B953" s="6" t="s">
        <v>69</v>
      </c>
      <c r="C953" s="6" t="s">
        <v>88</v>
      </c>
      <c r="D953" s="6" t="s">
        <v>87</v>
      </c>
      <c r="E953" s="6" t="s">
        <v>167</v>
      </c>
      <c r="F953" t="s">
        <v>82</v>
      </c>
      <c r="G953">
        <v>33</v>
      </c>
      <c r="H953" s="7">
        <v>3322.77</v>
      </c>
    </row>
    <row r="954" spans="2:8" x14ac:dyDescent="0.25">
      <c r="B954" s="6" t="s">
        <v>65</v>
      </c>
      <c r="C954" s="6" t="s">
        <v>88</v>
      </c>
      <c r="D954" s="6" t="s">
        <v>87</v>
      </c>
      <c r="E954" s="6" t="s">
        <v>167</v>
      </c>
      <c r="F954" t="s">
        <v>83</v>
      </c>
      <c r="G954">
        <v>33</v>
      </c>
      <c r="H954" s="7">
        <v>1221.99</v>
      </c>
    </row>
    <row r="955" spans="2:8" x14ac:dyDescent="0.25">
      <c r="B955" s="6" t="s">
        <v>65</v>
      </c>
      <c r="C955" s="6" t="s">
        <v>88</v>
      </c>
      <c r="D955" s="6" t="s">
        <v>87</v>
      </c>
      <c r="E955" s="6" t="s">
        <v>166</v>
      </c>
      <c r="F955" t="s">
        <v>84</v>
      </c>
      <c r="G955">
        <v>33</v>
      </c>
      <c r="H955" s="7">
        <v>1062.27</v>
      </c>
    </row>
    <row r="956" spans="2:8" x14ac:dyDescent="0.25">
      <c r="B956" s="6" t="s">
        <v>68</v>
      </c>
      <c r="C956" s="6" t="s">
        <v>88</v>
      </c>
      <c r="D956" s="6" t="s">
        <v>87</v>
      </c>
      <c r="E956" s="6" t="s">
        <v>167</v>
      </c>
      <c r="F956" t="s">
        <v>85</v>
      </c>
      <c r="G956">
        <v>33</v>
      </c>
      <c r="H956" s="7">
        <v>528</v>
      </c>
    </row>
    <row r="957" spans="2:8" x14ac:dyDescent="0.25">
      <c r="B957" s="6" t="s">
        <v>65</v>
      </c>
      <c r="C957" s="6" t="s">
        <v>89</v>
      </c>
      <c r="D957" s="6" t="s">
        <v>74</v>
      </c>
      <c r="E957" s="6" t="s">
        <v>166</v>
      </c>
      <c r="F957" t="s">
        <v>84</v>
      </c>
      <c r="G957">
        <v>33</v>
      </c>
      <c r="H957" s="7">
        <v>1143.45</v>
      </c>
    </row>
    <row r="958" spans="2:8" x14ac:dyDescent="0.25">
      <c r="B958" s="6" t="s">
        <v>66</v>
      </c>
      <c r="C958" s="6" t="s">
        <v>89</v>
      </c>
      <c r="D958" s="6" t="s">
        <v>87</v>
      </c>
      <c r="E958" s="6" t="s">
        <v>166</v>
      </c>
      <c r="F958" t="s">
        <v>77</v>
      </c>
      <c r="G958">
        <v>33</v>
      </c>
      <c r="H958" s="7">
        <v>110.22</v>
      </c>
    </row>
    <row r="959" spans="2:8" x14ac:dyDescent="0.25">
      <c r="B959" s="6" t="s">
        <v>16</v>
      </c>
      <c r="C959" s="6" t="s">
        <v>89</v>
      </c>
      <c r="D959" s="6" t="s">
        <v>87</v>
      </c>
      <c r="E959" s="6" t="s">
        <v>166</v>
      </c>
      <c r="F959" t="s">
        <v>79</v>
      </c>
      <c r="G959">
        <v>33</v>
      </c>
      <c r="H959" s="7">
        <v>390.06</v>
      </c>
    </row>
    <row r="960" spans="2:8" x14ac:dyDescent="0.25">
      <c r="B960" s="6" t="s">
        <v>65</v>
      </c>
      <c r="C960" s="6" t="s">
        <v>90</v>
      </c>
      <c r="D960" s="6" t="s">
        <v>74</v>
      </c>
      <c r="E960" s="6" t="s">
        <v>167</v>
      </c>
      <c r="F960" t="s">
        <v>85</v>
      </c>
      <c r="G960">
        <v>33</v>
      </c>
      <c r="H960" s="7">
        <v>626.34</v>
      </c>
    </row>
    <row r="961" spans="2:8" x14ac:dyDescent="0.25">
      <c r="B961" s="6" t="s">
        <v>15</v>
      </c>
      <c r="C961" s="6" t="s">
        <v>73</v>
      </c>
      <c r="D961" s="6" t="s">
        <v>86</v>
      </c>
      <c r="E961" s="6" t="s">
        <v>166</v>
      </c>
      <c r="F961" t="s">
        <v>81</v>
      </c>
      <c r="G961">
        <v>34</v>
      </c>
      <c r="H961" s="7">
        <v>601.12</v>
      </c>
    </row>
    <row r="962" spans="2:8" x14ac:dyDescent="0.25">
      <c r="B962" s="6" t="s">
        <v>66</v>
      </c>
      <c r="C962" s="6" t="s">
        <v>73</v>
      </c>
      <c r="D962" s="6" t="s">
        <v>86</v>
      </c>
      <c r="E962" s="6" t="s">
        <v>166</v>
      </c>
      <c r="F962" t="s">
        <v>81</v>
      </c>
      <c r="G962">
        <v>34</v>
      </c>
      <c r="H962" s="7">
        <v>671.5</v>
      </c>
    </row>
    <row r="963" spans="2:8" x14ac:dyDescent="0.25">
      <c r="B963" s="6" t="s">
        <v>64</v>
      </c>
      <c r="C963" s="6" t="s">
        <v>73</v>
      </c>
      <c r="D963" s="6" t="s">
        <v>86</v>
      </c>
      <c r="E963" s="6" t="s">
        <v>167</v>
      </c>
      <c r="F963" t="s">
        <v>83</v>
      </c>
      <c r="G963">
        <v>34</v>
      </c>
      <c r="H963" s="7">
        <v>1227.74</v>
      </c>
    </row>
    <row r="964" spans="2:8" x14ac:dyDescent="0.25">
      <c r="B964" s="6" t="s">
        <v>65</v>
      </c>
      <c r="C964" s="6" t="s">
        <v>88</v>
      </c>
      <c r="D964" s="6" t="s">
        <v>74</v>
      </c>
      <c r="E964" s="6" t="s">
        <v>167</v>
      </c>
      <c r="F964" t="s">
        <v>75</v>
      </c>
      <c r="G964">
        <v>34</v>
      </c>
      <c r="H964" s="7">
        <v>2306.2199999999998</v>
      </c>
    </row>
    <row r="965" spans="2:8" x14ac:dyDescent="0.25">
      <c r="B965" s="6" t="s">
        <v>63</v>
      </c>
      <c r="C965" s="6" t="s">
        <v>88</v>
      </c>
      <c r="D965" s="6" t="s">
        <v>74</v>
      </c>
      <c r="E965" s="6" t="s">
        <v>167</v>
      </c>
      <c r="F965" t="s">
        <v>287</v>
      </c>
      <c r="G965">
        <v>34</v>
      </c>
      <c r="H965" s="7">
        <v>627.29999999999995</v>
      </c>
    </row>
    <row r="966" spans="2:8" x14ac:dyDescent="0.25">
      <c r="B966" s="6" t="s">
        <v>67</v>
      </c>
      <c r="C966" s="6" t="s">
        <v>88</v>
      </c>
      <c r="D966" s="6" t="s">
        <v>86</v>
      </c>
      <c r="E966" s="6" t="s">
        <v>166</v>
      </c>
      <c r="F966" t="s">
        <v>76</v>
      </c>
      <c r="G966">
        <v>34</v>
      </c>
      <c r="H966" s="7">
        <v>3851.52</v>
      </c>
    </row>
    <row r="967" spans="2:8" x14ac:dyDescent="0.25">
      <c r="B967" s="6" t="s">
        <v>64</v>
      </c>
      <c r="C967" s="6" t="s">
        <v>88</v>
      </c>
      <c r="D967" s="6" t="s">
        <v>86</v>
      </c>
      <c r="E967" s="6" t="s">
        <v>166</v>
      </c>
      <c r="F967" t="s">
        <v>81</v>
      </c>
      <c r="G967">
        <v>34</v>
      </c>
      <c r="H967" s="7">
        <v>690.54</v>
      </c>
    </row>
    <row r="968" spans="2:8" x14ac:dyDescent="0.25">
      <c r="B968" s="6" t="s">
        <v>65</v>
      </c>
      <c r="C968" s="6" t="s">
        <v>88</v>
      </c>
      <c r="D968" s="6" t="s">
        <v>86</v>
      </c>
      <c r="E968" s="6" t="s">
        <v>166</v>
      </c>
      <c r="F968" t="s">
        <v>81</v>
      </c>
      <c r="G968">
        <v>34</v>
      </c>
      <c r="H968" s="7">
        <v>781.32</v>
      </c>
    </row>
    <row r="969" spans="2:8" x14ac:dyDescent="0.25">
      <c r="B969" s="6" t="s">
        <v>69</v>
      </c>
      <c r="C969" s="6" t="s">
        <v>88</v>
      </c>
      <c r="D969" s="6" t="s">
        <v>86</v>
      </c>
      <c r="E969" s="6" t="s">
        <v>166</v>
      </c>
      <c r="F969" t="s">
        <v>84</v>
      </c>
      <c r="G969">
        <v>34</v>
      </c>
      <c r="H969" s="7">
        <v>1166.1999999999998</v>
      </c>
    </row>
    <row r="970" spans="2:8" x14ac:dyDescent="0.25">
      <c r="B970" s="6" t="s">
        <v>17</v>
      </c>
      <c r="C970" s="6" t="s">
        <v>88</v>
      </c>
      <c r="D970" s="6" t="s">
        <v>86</v>
      </c>
      <c r="E970" s="6" t="s">
        <v>166</v>
      </c>
      <c r="F970" t="s">
        <v>85</v>
      </c>
      <c r="G970">
        <v>34</v>
      </c>
      <c r="H970" s="7">
        <v>576.29999999999995</v>
      </c>
    </row>
    <row r="971" spans="2:8" x14ac:dyDescent="0.25">
      <c r="B971" s="6" t="s">
        <v>57</v>
      </c>
      <c r="C971" s="6" t="s">
        <v>88</v>
      </c>
      <c r="D971" s="6" t="s">
        <v>87</v>
      </c>
      <c r="E971" s="6" t="s">
        <v>167</v>
      </c>
      <c r="F971" t="s">
        <v>287</v>
      </c>
      <c r="G971">
        <v>34</v>
      </c>
      <c r="H971" s="7">
        <v>736.44</v>
      </c>
    </row>
    <row r="972" spans="2:8" x14ac:dyDescent="0.25">
      <c r="B972" s="6" t="s">
        <v>17</v>
      </c>
      <c r="C972" s="6" t="s">
        <v>89</v>
      </c>
      <c r="D972" s="6" t="s">
        <v>86</v>
      </c>
      <c r="E972" s="6" t="s">
        <v>166</v>
      </c>
      <c r="F972" t="s">
        <v>81</v>
      </c>
      <c r="G972">
        <v>34</v>
      </c>
      <c r="H972" s="7">
        <v>637.5</v>
      </c>
    </row>
    <row r="973" spans="2:8" x14ac:dyDescent="0.25">
      <c r="B973" s="6" t="s">
        <v>66</v>
      </c>
      <c r="C973" s="6" t="s">
        <v>89</v>
      </c>
      <c r="D973" s="6" t="s">
        <v>86</v>
      </c>
      <c r="E973" s="6" t="s">
        <v>167</v>
      </c>
      <c r="F973" t="s">
        <v>83</v>
      </c>
      <c r="G973">
        <v>34</v>
      </c>
      <c r="H973" s="7">
        <v>1313.42</v>
      </c>
    </row>
    <row r="974" spans="2:8" x14ac:dyDescent="0.25">
      <c r="B974" s="6" t="s">
        <v>65</v>
      </c>
      <c r="C974" s="6" t="s">
        <v>90</v>
      </c>
      <c r="D974" s="6" t="s">
        <v>86</v>
      </c>
      <c r="E974" s="6" t="s">
        <v>167</v>
      </c>
      <c r="F974" t="s">
        <v>81</v>
      </c>
      <c r="G974">
        <v>34</v>
      </c>
      <c r="H974" s="7">
        <v>611.32000000000005</v>
      </c>
    </row>
    <row r="975" spans="2:8" x14ac:dyDescent="0.25">
      <c r="B975" s="6" t="s">
        <v>67</v>
      </c>
      <c r="C975" s="6" t="s">
        <v>90</v>
      </c>
      <c r="D975" s="6" t="s">
        <v>86</v>
      </c>
      <c r="E975" s="6" t="s">
        <v>167</v>
      </c>
      <c r="F975" t="s">
        <v>81</v>
      </c>
      <c r="G975">
        <v>34</v>
      </c>
      <c r="H975" s="7">
        <v>580.04</v>
      </c>
    </row>
    <row r="976" spans="2:8" x14ac:dyDescent="0.25">
      <c r="B976" s="6" t="s">
        <v>16</v>
      </c>
      <c r="C976" s="6" t="s">
        <v>90</v>
      </c>
      <c r="D976" s="6" t="s">
        <v>87</v>
      </c>
      <c r="E976" s="6" t="s">
        <v>166</v>
      </c>
      <c r="F976" t="s">
        <v>75</v>
      </c>
      <c r="G976">
        <v>34</v>
      </c>
      <c r="H976" s="7">
        <v>2358.2399999999998</v>
      </c>
    </row>
    <row r="977" spans="2:8" x14ac:dyDescent="0.25">
      <c r="B977" s="6" t="s">
        <v>17</v>
      </c>
      <c r="C977" s="6" t="s">
        <v>90</v>
      </c>
      <c r="D977" s="6" t="s">
        <v>87</v>
      </c>
      <c r="E977" s="6" t="s">
        <v>166</v>
      </c>
      <c r="F977" t="s">
        <v>77</v>
      </c>
      <c r="G977">
        <v>34</v>
      </c>
      <c r="H977" s="7">
        <v>109.14</v>
      </c>
    </row>
    <row r="978" spans="2:8" x14ac:dyDescent="0.25">
      <c r="B978" s="6" t="s">
        <v>67</v>
      </c>
      <c r="C978" s="6" t="s">
        <v>73</v>
      </c>
      <c r="D978" s="6" t="s">
        <v>86</v>
      </c>
      <c r="E978" s="6" t="s">
        <v>166</v>
      </c>
      <c r="F978" t="s">
        <v>76</v>
      </c>
      <c r="G978">
        <v>35</v>
      </c>
      <c r="H978" s="7">
        <v>3795.75</v>
      </c>
    </row>
    <row r="979" spans="2:8" x14ac:dyDescent="0.25">
      <c r="B979" s="6" t="s">
        <v>66</v>
      </c>
      <c r="C979" s="6" t="s">
        <v>73</v>
      </c>
      <c r="D979" s="6" t="s">
        <v>86</v>
      </c>
      <c r="E979" s="6" t="s">
        <v>166</v>
      </c>
      <c r="F979" t="s">
        <v>287</v>
      </c>
      <c r="G979">
        <v>35</v>
      </c>
      <c r="H979" s="7">
        <v>703.85</v>
      </c>
    </row>
    <row r="980" spans="2:8" x14ac:dyDescent="0.25">
      <c r="B980" s="6" t="s">
        <v>66</v>
      </c>
      <c r="C980" s="6" t="s">
        <v>73</v>
      </c>
      <c r="D980" s="6" t="s">
        <v>86</v>
      </c>
      <c r="E980" s="6" t="s">
        <v>167</v>
      </c>
      <c r="F980" t="s">
        <v>85</v>
      </c>
      <c r="G980">
        <v>35</v>
      </c>
      <c r="H980" s="7">
        <v>672</v>
      </c>
    </row>
    <row r="981" spans="2:8" x14ac:dyDescent="0.25">
      <c r="B981" s="6" t="s">
        <v>57</v>
      </c>
      <c r="C981" s="6" t="s">
        <v>73</v>
      </c>
      <c r="D981" s="6" t="s">
        <v>87</v>
      </c>
      <c r="E981" s="6" t="s">
        <v>166</v>
      </c>
      <c r="F981" t="s">
        <v>80</v>
      </c>
      <c r="G981">
        <v>35</v>
      </c>
      <c r="H981" s="7">
        <v>566.29999999999995</v>
      </c>
    </row>
    <row r="982" spans="2:8" x14ac:dyDescent="0.25">
      <c r="B982" s="6" t="s">
        <v>18</v>
      </c>
      <c r="C982" s="6" t="s">
        <v>73</v>
      </c>
      <c r="D982" s="6" t="s">
        <v>87</v>
      </c>
      <c r="E982" s="6" t="s">
        <v>167</v>
      </c>
      <c r="F982" t="s">
        <v>83</v>
      </c>
      <c r="G982">
        <v>35</v>
      </c>
      <c r="H982" s="7">
        <v>1176</v>
      </c>
    </row>
    <row r="983" spans="2:8" x14ac:dyDescent="0.25">
      <c r="B983" s="6" t="s">
        <v>17</v>
      </c>
      <c r="C983" s="6" t="s">
        <v>88</v>
      </c>
      <c r="D983" s="6" t="s">
        <v>86</v>
      </c>
      <c r="E983" s="6" t="s">
        <v>166</v>
      </c>
      <c r="F983" t="s">
        <v>75</v>
      </c>
      <c r="G983">
        <v>35</v>
      </c>
      <c r="H983" s="7">
        <v>2556.4</v>
      </c>
    </row>
    <row r="984" spans="2:8" x14ac:dyDescent="0.25">
      <c r="B984" s="6" t="s">
        <v>67</v>
      </c>
      <c r="C984" s="6" t="s">
        <v>88</v>
      </c>
      <c r="D984" s="6" t="s">
        <v>86</v>
      </c>
      <c r="E984" s="6" t="s">
        <v>167</v>
      </c>
      <c r="F984" t="s">
        <v>75</v>
      </c>
      <c r="G984">
        <v>35</v>
      </c>
      <c r="H984" s="7">
        <v>2117.5</v>
      </c>
    </row>
    <row r="985" spans="2:8" x14ac:dyDescent="0.25">
      <c r="B985" s="6" t="s">
        <v>17</v>
      </c>
      <c r="C985" s="6" t="s">
        <v>88</v>
      </c>
      <c r="D985" s="6" t="s">
        <v>86</v>
      </c>
      <c r="E985" s="6" t="s">
        <v>166</v>
      </c>
      <c r="F985" t="s">
        <v>79</v>
      </c>
      <c r="G985">
        <v>35</v>
      </c>
      <c r="H985" s="7">
        <v>523.95000000000005</v>
      </c>
    </row>
    <row r="986" spans="2:8" x14ac:dyDescent="0.25">
      <c r="B986" s="6" t="s">
        <v>16</v>
      </c>
      <c r="C986" s="6" t="s">
        <v>88</v>
      </c>
      <c r="D986" s="6" t="s">
        <v>87</v>
      </c>
      <c r="E986" s="6" t="s">
        <v>166</v>
      </c>
      <c r="F986" t="s">
        <v>76</v>
      </c>
      <c r="G986">
        <v>35</v>
      </c>
      <c r="H986" s="7">
        <v>3686.5499999999997</v>
      </c>
    </row>
    <row r="987" spans="2:8" x14ac:dyDescent="0.25">
      <c r="B987" s="6" t="s">
        <v>63</v>
      </c>
      <c r="C987" s="6" t="s">
        <v>89</v>
      </c>
      <c r="D987" s="6" t="s">
        <v>74</v>
      </c>
      <c r="E987" s="6" t="s">
        <v>166</v>
      </c>
      <c r="F987" t="s">
        <v>287</v>
      </c>
      <c r="G987">
        <v>35</v>
      </c>
      <c r="H987" s="7">
        <v>634.9</v>
      </c>
    </row>
    <row r="988" spans="2:8" x14ac:dyDescent="0.25">
      <c r="B988" s="6" t="s">
        <v>16</v>
      </c>
      <c r="C988" s="6" t="s">
        <v>89</v>
      </c>
      <c r="D988" s="6" t="s">
        <v>87</v>
      </c>
      <c r="E988" s="6" t="s">
        <v>167</v>
      </c>
      <c r="F988" t="s">
        <v>76</v>
      </c>
      <c r="G988">
        <v>35</v>
      </c>
      <c r="H988" s="7">
        <v>3081.75</v>
      </c>
    </row>
    <row r="989" spans="2:8" x14ac:dyDescent="0.25">
      <c r="B989" s="6" t="s">
        <v>64</v>
      </c>
      <c r="C989" s="6" t="s">
        <v>90</v>
      </c>
      <c r="D989" s="6" t="s">
        <v>74</v>
      </c>
      <c r="E989" s="6" t="s">
        <v>166</v>
      </c>
      <c r="F989" t="s">
        <v>84</v>
      </c>
      <c r="G989">
        <v>35</v>
      </c>
      <c r="H989" s="7">
        <v>961.44999999999993</v>
      </c>
    </row>
    <row r="990" spans="2:8" x14ac:dyDescent="0.25">
      <c r="B990" s="6" t="s">
        <v>66</v>
      </c>
      <c r="C990" s="6" t="s">
        <v>90</v>
      </c>
      <c r="D990" s="6" t="s">
        <v>74</v>
      </c>
      <c r="E990" s="6" t="s">
        <v>167</v>
      </c>
      <c r="F990" t="s">
        <v>84</v>
      </c>
      <c r="G990">
        <v>35</v>
      </c>
      <c r="H990" s="7">
        <v>1232.3500000000001</v>
      </c>
    </row>
    <row r="991" spans="2:8" x14ac:dyDescent="0.25">
      <c r="B991" s="6" t="s">
        <v>18</v>
      </c>
      <c r="C991" s="6" t="s">
        <v>90</v>
      </c>
      <c r="D991" s="6" t="s">
        <v>74</v>
      </c>
      <c r="E991" s="6" t="s">
        <v>167</v>
      </c>
      <c r="F991" t="s">
        <v>85</v>
      </c>
      <c r="G991">
        <v>35</v>
      </c>
      <c r="H991" s="7">
        <v>538.30000000000007</v>
      </c>
    </row>
    <row r="992" spans="2:8" x14ac:dyDescent="0.25">
      <c r="B992" s="6" t="s">
        <v>64</v>
      </c>
      <c r="C992" s="6" t="s">
        <v>90</v>
      </c>
      <c r="D992" s="6" t="s">
        <v>74</v>
      </c>
      <c r="E992" s="6" t="s">
        <v>167</v>
      </c>
      <c r="F992" t="s">
        <v>85</v>
      </c>
      <c r="G992">
        <v>35</v>
      </c>
      <c r="H992" s="7">
        <v>611.80000000000007</v>
      </c>
    </row>
    <row r="993" spans="2:8" x14ac:dyDescent="0.25">
      <c r="B993" s="6" t="s">
        <v>17</v>
      </c>
      <c r="C993" s="6" t="s">
        <v>90</v>
      </c>
      <c r="D993" s="6" t="s">
        <v>86</v>
      </c>
      <c r="E993" s="6" t="s">
        <v>167</v>
      </c>
      <c r="F993" t="s">
        <v>75</v>
      </c>
      <c r="G993">
        <v>35</v>
      </c>
      <c r="H993" s="7">
        <v>2609.25</v>
      </c>
    </row>
    <row r="994" spans="2:8" x14ac:dyDescent="0.25">
      <c r="B994" s="6" t="s">
        <v>68</v>
      </c>
      <c r="C994" s="6" t="s">
        <v>90</v>
      </c>
      <c r="D994" s="6" t="s">
        <v>86</v>
      </c>
      <c r="E994" s="6" t="s">
        <v>167</v>
      </c>
      <c r="F994" t="s">
        <v>75</v>
      </c>
      <c r="G994">
        <v>35</v>
      </c>
      <c r="H994" s="7">
        <v>2254</v>
      </c>
    </row>
    <row r="995" spans="2:8" x14ac:dyDescent="0.25">
      <c r="B995" s="6" t="s">
        <v>67</v>
      </c>
      <c r="C995" s="6" t="s">
        <v>90</v>
      </c>
      <c r="D995" s="6" t="s">
        <v>86</v>
      </c>
      <c r="E995" s="6" t="s">
        <v>166</v>
      </c>
      <c r="F995" t="s">
        <v>79</v>
      </c>
      <c r="G995">
        <v>35</v>
      </c>
      <c r="H995" s="7">
        <v>489.3</v>
      </c>
    </row>
    <row r="996" spans="2:8" x14ac:dyDescent="0.25">
      <c r="B996" s="6" t="s">
        <v>65</v>
      </c>
      <c r="C996" s="6" t="s">
        <v>90</v>
      </c>
      <c r="D996" s="6" t="s">
        <v>87</v>
      </c>
      <c r="E996" s="6" t="s">
        <v>166</v>
      </c>
      <c r="F996" t="s">
        <v>79</v>
      </c>
      <c r="G996">
        <v>35</v>
      </c>
      <c r="H996" s="7">
        <v>412.65</v>
      </c>
    </row>
    <row r="997" spans="2:8" x14ac:dyDescent="0.25">
      <c r="B997" s="6" t="s">
        <v>17</v>
      </c>
      <c r="C997" s="6" t="s">
        <v>73</v>
      </c>
      <c r="D997" s="6" t="s">
        <v>86</v>
      </c>
      <c r="E997" s="6" t="s">
        <v>166</v>
      </c>
      <c r="F997" t="s">
        <v>81</v>
      </c>
      <c r="G997">
        <v>36</v>
      </c>
      <c r="H997" s="7">
        <v>669.6</v>
      </c>
    </row>
    <row r="998" spans="2:8" x14ac:dyDescent="0.25">
      <c r="B998" s="6" t="s">
        <v>65</v>
      </c>
      <c r="C998" s="6" t="s">
        <v>88</v>
      </c>
      <c r="D998" s="6" t="s">
        <v>86</v>
      </c>
      <c r="E998" s="6" t="s">
        <v>167</v>
      </c>
      <c r="F998" t="s">
        <v>81</v>
      </c>
      <c r="G998">
        <v>36</v>
      </c>
      <c r="H998" s="7">
        <v>656.64</v>
      </c>
    </row>
    <row r="999" spans="2:8" x14ac:dyDescent="0.25">
      <c r="B999" s="6" t="s">
        <v>65</v>
      </c>
      <c r="C999" s="6" t="s">
        <v>88</v>
      </c>
      <c r="D999" s="6" t="s">
        <v>87</v>
      </c>
      <c r="E999" s="6" t="s">
        <v>167</v>
      </c>
      <c r="F999" t="s">
        <v>287</v>
      </c>
      <c r="G999">
        <v>36</v>
      </c>
      <c r="H999" s="7">
        <v>698.76</v>
      </c>
    </row>
    <row r="1000" spans="2:8" x14ac:dyDescent="0.25">
      <c r="B1000" s="6" t="s">
        <v>68</v>
      </c>
      <c r="C1000" s="6" t="s">
        <v>89</v>
      </c>
      <c r="D1000" s="6" t="s">
        <v>74</v>
      </c>
      <c r="E1000" s="6" t="s">
        <v>167</v>
      </c>
      <c r="F1000" t="s">
        <v>287</v>
      </c>
      <c r="G1000">
        <v>36</v>
      </c>
      <c r="H1000" s="7">
        <v>632.16</v>
      </c>
    </row>
    <row r="1001" spans="2:8" x14ac:dyDescent="0.25">
      <c r="B1001" s="6" t="s">
        <v>68</v>
      </c>
      <c r="C1001" s="6" t="s">
        <v>89</v>
      </c>
      <c r="D1001" s="6" t="s">
        <v>87</v>
      </c>
      <c r="E1001" s="6" t="s">
        <v>167</v>
      </c>
      <c r="F1001" t="s">
        <v>84</v>
      </c>
      <c r="G1001">
        <v>36</v>
      </c>
      <c r="H1001" s="7">
        <v>981.72</v>
      </c>
    </row>
    <row r="1002" spans="2:8" x14ac:dyDescent="0.25">
      <c r="B1002" s="6" t="s">
        <v>64</v>
      </c>
      <c r="C1002" s="6" t="s">
        <v>90</v>
      </c>
      <c r="D1002" s="6" t="s">
        <v>86</v>
      </c>
      <c r="E1002" s="6" t="s">
        <v>167</v>
      </c>
      <c r="F1002" t="s">
        <v>85</v>
      </c>
      <c r="G1002">
        <v>36</v>
      </c>
      <c r="H1002" s="7">
        <v>669.96</v>
      </c>
    </row>
    <row r="1003" spans="2:8" x14ac:dyDescent="0.25">
      <c r="B1003" s="6" t="s">
        <v>65</v>
      </c>
      <c r="C1003" s="6" t="s">
        <v>90</v>
      </c>
      <c r="D1003" s="6" t="s">
        <v>86</v>
      </c>
      <c r="E1003" s="6" t="s">
        <v>167</v>
      </c>
      <c r="F1003" t="s">
        <v>85</v>
      </c>
      <c r="G1003">
        <v>36</v>
      </c>
      <c r="H1003" s="7">
        <v>658.08</v>
      </c>
    </row>
    <row r="1004" spans="2:8" x14ac:dyDescent="0.25">
      <c r="B1004" s="6" t="s">
        <v>18</v>
      </c>
      <c r="C1004" s="6" t="s">
        <v>90</v>
      </c>
      <c r="D1004" s="6" t="s">
        <v>87</v>
      </c>
      <c r="E1004" s="6" t="s">
        <v>167</v>
      </c>
      <c r="F1004" t="s">
        <v>82</v>
      </c>
      <c r="G1004">
        <v>36</v>
      </c>
      <c r="H1004" s="7">
        <v>3724.92</v>
      </c>
    </row>
    <row r="1005" spans="2:8" x14ac:dyDescent="0.25">
      <c r="B1005" s="6" t="s">
        <v>69</v>
      </c>
      <c r="C1005" s="6" t="s">
        <v>73</v>
      </c>
      <c r="D1005" s="6" t="s">
        <v>74</v>
      </c>
      <c r="E1005" s="6" t="s">
        <v>166</v>
      </c>
      <c r="F1005" t="s">
        <v>79</v>
      </c>
      <c r="G1005">
        <v>37</v>
      </c>
      <c r="H1005" s="7">
        <v>522.81000000000006</v>
      </c>
    </row>
    <row r="1006" spans="2:8" x14ac:dyDescent="0.25">
      <c r="B1006" s="6" t="s">
        <v>63</v>
      </c>
      <c r="C1006" s="6" t="s">
        <v>73</v>
      </c>
      <c r="D1006" s="6" t="s">
        <v>74</v>
      </c>
      <c r="E1006" s="6" t="s">
        <v>166</v>
      </c>
      <c r="F1006" t="s">
        <v>79</v>
      </c>
      <c r="G1006">
        <v>37</v>
      </c>
      <c r="H1006" s="7">
        <v>553.52</v>
      </c>
    </row>
    <row r="1007" spans="2:8" x14ac:dyDescent="0.25">
      <c r="B1007" s="6" t="s">
        <v>67</v>
      </c>
      <c r="C1007" s="6" t="s">
        <v>73</v>
      </c>
      <c r="D1007" s="6" t="s">
        <v>74</v>
      </c>
      <c r="E1007" s="6" t="s">
        <v>167</v>
      </c>
      <c r="F1007" t="s">
        <v>84</v>
      </c>
      <c r="G1007">
        <v>37</v>
      </c>
      <c r="H1007" s="7">
        <v>1024.8999999999999</v>
      </c>
    </row>
    <row r="1008" spans="2:8" x14ac:dyDescent="0.25">
      <c r="B1008" s="6" t="s">
        <v>15</v>
      </c>
      <c r="C1008" s="6" t="s">
        <v>73</v>
      </c>
      <c r="D1008" s="6" t="s">
        <v>86</v>
      </c>
      <c r="E1008" s="6" t="s">
        <v>166</v>
      </c>
      <c r="F1008" t="s">
        <v>83</v>
      </c>
      <c r="G1008">
        <v>37</v>
      </c>
      <c r="H1008" s="7">
        <v>1103.3399999999999</v>
      </c>
    </row>
    <row r="1009" spans="2:8" x14ac:dyDescent="0.25">
      <c r="B1009" s="6" t="s">
        <v>68</v>
      </c>
      <c r="C1009" s="6" t="s">
        <v>73</v>
      </c>
      <c r="D1009" s="6" t="s">
        <v>86</v>
      </c>
      <c r="E1009" s="6" t="s">
        <v>166</v>
      </c>
      <c r="F1009" t="s">
        <v>83</v>
      </c>
      <c r="G1009">
        <v>37</v>
      </c>
      <c r="H1009" s="7">
        <v>1403.41</v>
      </c>
    </row>
    <row r="1010" spans="2:8" x14ac:dyDescent="0.25">
      <c r="B1010" s="6" t="s">
        <v>57</v>
      </c>
      <c r="C1010" s="6" t="s">
        <v>73</v>
      </c>
      <c r="D1010" s="6" t="s">
        <v>86</v>
      </c>
      <c r="E1010" s="6" t="s">
        <v>166</v>
      </c>
      <c r="F1010" t="s">
        <v>287</v>
      </c>
      <c r="G1010">
        <v>37</v>
      </c>
      <c r="H1010" s="7">
        <v>646.76</v>
      </c>
    </row>
    <row r="1011" spans="2:8" x14ac:dyDescent="0.25">
      <c r="B1011" s="6" t="s">
        <v>17</v>
      </c>
      <c r="C1011" s="6" t="s">
        <v>73</v>
      </c>
      <c r="D1011" s="6" t="s">
        <v>87</v>
      </c>
      <c r="E1011" s="6" t="s">
        <v>167</v>
      </c>
      <c r="F1011" t="s">
        <v>78</v>
      </c>
      <c r="G1011">
        <v>37</v>
      </c>
      <c r="H1011" s="7">
        <v>207.94</v>
      </c>
    </row>
    <row r="1012" spans="2:8" x14ac:dyDescent="0.25">
      <c r="B1012" s="6" t="s">
        <v>69</v>
      </c>
      <c r="C1012" s="6" t="s">
        <v>88</v>
      </c>
      <c r="D1012" s="6" t="s">
        <v>74</v>
      </c>
      <c r="E1012" s="6" t="s">
        <v>167</v>
      </c>
      <c r="F1012" t="s">
        <v>287</v>
      </c>
      <c r="G1012">
        <v>37</v>
      </c>
      <c r="H1012" s="7">
        <v>612.35</v>
      </c>
    </row>
    <row r="1013" spans="2:8" x14ac:dyDescent="0.25">
      <c r="B1013" s="6" t="s">
        <v>17</v>
      </c>
      <c r="C1013" s="6" t="s">
        <v>88</v>
      </c>
      <c r="D1013" s="6" t="s">
        <v>74</v>
      </c>
      <c r="E1013" s="6" t="s">
        <v>167</v>
      </c>
      <c r="F1013" t="s">
        <v>84</v>
      </c>
      <c r="G1013">
        <v>37</v>
      </c>
      <c r="H1013" s="7">
        <v>1316.46</v>
      </c>
    </row>
    <row r="1014" spans="2:8" x14ac:dyDescent="0.25">
      <c r="B1014" s="6" t="s">
        <v>57</v>
      </c>
      <c r="C1014" s="6" t="s">
        <v>88</v>
      </c>
      <c r="D1014" s="6" t="s">
        <v>86</v>
      </c>
      <c r="E1014" s="6" t="s">
        <v>166</v>
      </c>
      <c r="F1014" t="s">
        <v>83</v>
      </c>
      <c r="G1014">
        <v>37</v>
      </c>
      <c r="H1014" s="7">
        <v>1294.26</v>
      </c>
    </row>
    <row r="1015" spans="2:8" x14ac:dyDescent="0.25">
      <c r="B1015" s="6" t="s">
        <v>16</v>
      </c>
      <c r="C1015" s="6" t="s">
        <v>88</v>
      </c>
      <c r="D1015" s="6" t="s">
        <v>87</v>
      </c>
      <c r="E1015" s="6" t="s">
        <v>166</v>
      </c>
      <c r="F1015" t="s">
        <v>80</v>
      </c>
      <c r="G1015">
        <v>37</v>
      </c>
      <c r="H1015" s="7">
        <v>624.19000000000005</v>
      </c>
    </row>
    <row r="1016" spans="2:8" x14ac:dyDescent="0.25">
      <c r="B1016" s="6" t="s">
        <v>64</v>
      </c>
      <c r="C1016" s="6" t="s">
        <v>88</v>
      </c>
      <c r="D1016" s="6" t="s">
        <v>87</v>
      </c>
      <c r="E1016" s="6" t="s">
        <v>166</v>
      </c>
      <c r="F1016" t="s">
        <v>80</v>
      </c>
      <c r="G1016">
        <v>37</v>
      </c>
      <c r="H1016" s="7">
        <v>573.87</v>
      </c>
    </row>
    <row r="1017" spans="2:8" x14ac:dyDescent="0.25">
      <c r="B1017" s="6" t="s">
        <v>64</v>
      </c>
      <c r="C1017" s="6" t="s">
        <v>88</v>
      </c>
      <c r="D1017" s="6" t="s">
        <v>87</v>
      </c>
      <c r="E1017" s="6" t="s">
        <v>166</v>
      </c>
      <c r="F1017" t="s">
        <v>84</v>
      </c>
      <c r="G1017">
        <v>37</v>
      </c>
      <c r="H1017" s="7">
        <v>1200.6500000000001</v>
      </c>
    </row>
    <row r="1018" spans="2:8" x14ac:dyDescent="0.25">
      <c r="B1018" s="6" t="s">
        <v>65</v>
      </c>
      <c r="C1018" s="6" t="s">
        <v>89</v>
      </c>
      <c r="D1018" s="6" t="s">
        <v>74</v>
      </c>
      <c r="E1018" s="6" t="s">
        <v>167</v>
      </c>
      <c r="F1018" t="s">
        <v>85</v>
      </c>
      <c r="G1018">
        <v>37</v>
      </c>
      <c r="H1018" s="7">
        <v>714.46999999999991</v>
      </c>
    </row>
    <row r="1019" spans="2:8" x14ac:dyDescent="0.25">
      <c r="B1019" s="6" t="s">
        <v>69</v>
      </c>
      <c r="C1019" s="6" t="s">
        <v>89</v>
      </c>
      <c r="D1019" s="6" t="s">
        <v>86</v>
      </c>
      <c r="E1019" s="6" t="s">
        <v>167</v>
      </c>
      <c r="F1019" t="s">
        <v>82</v>
      </c>
      <c r="G1019">
        <v>37</v>
      </c>
      <c r="H1019" s="7">
        <v>4670.51</v>
      </c>
    </row>
    <row r="1020" spans="2:8" x14ac:dyDescent="0.25">
      <c r="B1020" s="6" t="s">
        <v>63</v>
      </c>
      <c r="C1020" s="6" t="s">
        <v>89</v>
      </c>
      <c r="D1020" s="6" t="s">
        <v>87</v>
      </c>
      <c r="E1020" s="6" t="s">
        <v>166</v>
      </c>
      <c r="F1020" t="s">
        <v>79</v>
      </c>
      <c r="G1020">
        <v>37</v>
      </c>
      <c r="H1020" s="7">
        <v>536.13</v>
      </c>
    </row>
    <row r="1021" spans="2:8" x14ac:dyDescent="0.25">
      <c r="B1021" s="6" t="s">
        <v>16</v>
      </c>
      <c r="C1021" s="6" t="s">
        <v>89</v>
      </c>
      <c r="D1021" s="6" t="s">
        <v>87</v>
      </c>
      <c r="E1021" s="6" t="s">
        <v>167</v>
      </c>
      <c r="F1021" t="s">
        <v>84</v>
      </c>
      <c r="G1021">
        <v>37</v>
      </c>
      <c r="H1021" s="7">
        <v>1259.1100000000001</v>
      </c>
    </row>
    <row r="1022" spans="2:8" x14ac:dyDescent="0.25">
      <c r="B1022" s="6" t="s">
        <v>67</v>
      </c>
      <c r="C1022" s="6" t="s">
        <v>89</v>
      </c>
      <c r="D1022" s="6" t="s">
        <v>87</v>
      </c>
      <c r="E1022" s="6" t="s">
        <v>167</v>
      </c>
      <c r="F1022" t="s">
        <v>84</v>
      </c>
      <c r="G1022">
        <v>37</v>
      </c>
      <c r="H1022" s="7">
        <v>1138.1200000000001</v>
      </c>
    </row>
    <row r="1023" spans="2:8" x14ac:dyDescent="0.25">
      <c r="B1023" s="6" t="s">
        <v>64</v>
      </c>
      <c r="C1023" s="6" t="s">
        <v>90</v>
      </c>
      <c r="D1023" s="6" t="s">
        <v>74</v>
      </c>
      <c r="E1023" s="6" t="s">
        <v>167</v>
      </c>
      <c r="F1023" t="s">
        <v>75</v>
      </c>
      <c r="G1023">
        <v>37</v>
      </c>
      <c r="H1023" s="7">
        <v>2050.91</v>
      </c>
    </row>
    <row r="1024" spans="2:8" x14ac:dyDescent="0.25">
      <c r="B1024" s="6" t="s">
        <v>16</v>
      </c>
      <c r="C1024" s="6" t="s">
        <v>90</v>
      </c>
      <c r="D1024" s="6" t="s">
        <v>86</v>
      </c>
      <c r="E1024" s="6" t="s">
        <v>167</v>
      </c>
      <c r="F1024" t="s">
        <v>81</v>
      </c>
      <c r="G1024">
        <v>37</v>
      </c>
      <c r="H1024" s="7">
        <v>823.25</v>
      </c>
    </row>
    <row r="1025" spans="2:8" x14ac:dyDescent="0.25">
      <c r="B1025" s="6" t="s">
        <v>18</v>
      </c>
      <c r="C1025" s="6" t="s">
        <v>90</v>
      </c>
      <c r="D1025" s="6" t="s">
        <v>86</v>
      </c>
      <c r="E1025" s="6" t="s">
        <v>166</v>
      </c>
      <c r="F1025" t="s">
        <v>85</v>
      </c>
      <c r="G1025">
        <v>37</v>
      </c>
      <c r="H1025" s="7">
        <v>619.01</v>
      </c>
    </row>
    <row r="1026" spans="2:8" x14ac:dyDescent="0.25">
      <c r="B1026" s="6" t="s">
        <v>15</v>
      </c>
      <c r="C1026" s="6" t="s">
        <v>90</v>
      </c>
      <c r="D1026" s="6" t="s">
        <v>87</v>
      </c>
      <c r="E1026" s="6" t="s">
        <v>167</v>
      </c>
      <c r="F1026" t="s">
        <v>82</v>
      </c>
      <c r="G1026">
        <v>37</v>
      </c>
      <c r="H1026" s="7">
        <v>4114.03</v>
      </c>
    </row>
    <row r="1027" spans="2:8" x14ac:dyDescent="0.25">
      <c r="B1027" s="6" t="s">
        <v>15</v>
      </c>
      <c r="C1027" s="6" t="s">
        <v>73</v>
      </c>
      <c r="D1027" s="6" t="s">
        <v>86</v>
      </c>
      <c r="E1027" s="6" t="s">
        <v>166</v>
      </c>
      <c r="F1027" t="s">
        <v>76</v>
      </c>
      <c r="G1027">
        <v>38</v>
      </c>
      <c r="H1027" s="7">
        <v>3501.32</v>
      </c>
    </row>
    <row r="1028" spans="2:8" x14ac:dyDescent="0.25">
      <c r="B1028" s="6" t="s">
        <v>16</v>
      </c>
      <c r="C1028" s="6" t="s">
        <v>73</v>
      </c>
      <c r="D1028" s="6" t="s">
        <v>86</v>
      </c>
      <c r="E1028" s="6" t="s">
        <v>166</v>
      </c>
      <c r="F1028" t="s">
        <v>79</v>
      </c>
      <c r="G1028">
        <v>38</v>
      </c>
      <c r="H1028" s="7">
        <v>570.38</v>
      </c>
    </row>
    <row r="1029" spans="2:8" x14ac:dyDescent="0.25">
      <c r="B1029" s="6" t="s">
        <v>18</v>
      </c>
      <c r="C1029" s="6" t="s">
        <v>73</v>
      </c>
      <c r="D1029" s="6" t="s">
        <v>87</v>
      </c>
      <c r="E1029" s="6" t="s">
        <v>167</v>
      </c>
      <c r="F1029" t="s">
        <v>76</v>
      </c>
      <c r="G1029">
        <v>38</v>
      </c>
      <c r="H1029" s="7">
        <v>3808.7400000000002</v>
      </c>
    </row>
    <row r="1030" spans="2:8" x14ac:dyDescent="0.25">
      <c r="B1030" s="6" t="s">
        <v>65</v>
      </c>
      <c r="C1030" s="6" t="s">
        <v>73</v>
      </c>
      <c r="D1030" s="6" t="s">
        <v>87</v>
      </c>
      <c r="E1030" s="6" t="s">
        <v>167</v>
      </c>
      <c r="F1030" t="s">
        <v>287</v>
      </c>
      <c r="G1030">
        <v>38</v>
      </c>
      <c r="H1030" s="7">
        <v>810.92</v>
      </c>
    </row>
    <row r="1031" spans="2:8" x14ac:dyDescent="0.25">
      <c r="B1031" s="6" t="s">
        <v>57</v>
      </c>
      <c r="C1031" s="6" t="s">
        <v>88</v>
      </c>
      <c r="D1031" s="6" t="s">
        <v>86</v>
      </c>
      <c r="E1031" s="6" t="s">
        <v>167</v>
      </c>
      <c r="F1031" t="s">
        <v>76</v>
      </c>
      <c r="G1031">
        <v>38</v>
      </c>
      <c r="H1031" s="7">
        <v>4337.7</v>
      </c>
    </row>
    <row r="1032" spans="2:8" x14ac:dyDescent="0.25">
      <c r="B1032" s="6" t="s">
        <v>16</v>
      </c>
      <c r="C1032" s="6" t="s">
        <v>88</v>
      </c>
      <c r="D1032" s="6" t="s">
        <v>86</v>
      </c>
      <c r="E1032" s="6" t="s">
        <v>167</v>
      </c>
      <c r="F1032" t="s">
        <v>81</v>
      </c>
      <c r="G1032">
        <v>38</v>
      </c>
      <c r="H1032" s="7">
        <v>793.82</v>
      </c>
    </row>
    <row r="1033" spans="2:8" x14ac:dyDescent="0.25">
      <c r="B1033" s="6" t="s">
        <v>67</v>
      </c>
      <c r="C1033" s="6" t="s">
        <v>88</v>
      </c>
      <c r="D1033" s="6" t="s">
        <v>86</v>
      </c>
      <c r="E1033" s="6" t="s">
        <v>167</v>
      </c>
      <c r="F1033" t="s">
        <v>287</v>
      </c>
      <c r="G1033">
        <v>38</v>
      </c>
      <c r="H1033" s="7">
        <v>824.6</v>
      </c>
    </row>
    <row r="1034" spans="2:8" x14ac:dyDescent="0.25">
      <c r="B1034" s="6" t="s">
        <v>15</v>
      </c>
      <c r="C1034" s="6" t="s">
        <v>88</v>
      </c>
      <c r="D1034" s="6" t="s">
        <v>87</v>
      </c>
      <c r="E1034" s="6" t="s">
        <v>167</v>
      </c>
      <c r="F1034" t="s">
        <v>78</v>
      </c>
      <c r="G1034">
        <v>38</v>
      </c>
      <c r="H1034" s="7">
        <v>235.6</v>
      </c>
    </row>
    <row r="1035" spans="2:8" x14ac:dyDescent="0.25">
      <c r="B1035" s="6" t="s">
        <v>64</v>
      </c>
      <c r="C1035" s="6" t="s">
        <v>88</v>
      </c>
      <c r="D1035" s="6" t="s">
        <v>87</v>
      </c>
      <c r="E1035" s="6" t="s">
        <v>166</v>
      </c>
      <c r="F1035" t="s">
        <v>287</v>
      </c>
      <c r="G1035">
        <v>38</v>
      </c>
      <c r="H1035" s="7">
        <v>763.42</v>
      </c>
    </row>
    <row r="1036" spans="2:8" x14ac:dyDescent="0.25">
      <c r="B1036" s="6" t="s">
        <v>15</v>
      </c>
      <c r="C1036" s="6" t="s">
        <v>88</v>
      </c>
      <c r="D1036" s="6" t="s">
        <v>87</v>
      </c>
      <c r="E1036" s="6" t="s">
        <v>167</v>
      </c>
      <c r="F1036" t="s">
        <v>85</v>
      </c>
      <c r="G1036">
        <v>38</v>
      </c>
      <c r="H1036" s="7">
        <v>616.74</v>
      </c>
    </row>
    <row r="1037" spans="2:8" x14ac:dyDescent="0.25">
      <c r="B1037" s="6" t="s">
        <v>15</v>
      </c>
      <c r="C1037" s="6" t="s">
        <v>89</v>
      </c>
      <c r="D1037" s="6" t="s">
        <v>87</v>
      </c>
      <c r="E1037" s="6" t="s">
        <v>166</v>
      </c>
      <c r="F1037" t="s">
        <v>76</v>
      </c>
      <c r="G1037">
        <v>38</v>
      </c>
      <c r="H1037" s="7">
        <v>4370</v>
      </c>
    </row>
    <row r="1038" spans="2:8" x14ac:dyDescent="0.25">
      <c r="B1038" s="6" t="s">
        <v>69</v>
      </c>
      <c r="C1038" s="6" t="s">
        <v>89</v>
      </c>
      <c r="D1038" s="6" t="s">
        <v>87</v>
      </c>
      <c r="E1038" s="6" t="s">
        <v>166</v>
      </c>
      <c r="F1038" t="s">
        <v>84</v>
      </c>
      <c r="G1038">
        <v>38</v>
      </c>
      <c r="H1038" s="7">
        <v>1231.58</v>
      </c>
    </row>
    <row r="1039" spans="2:8" x14ac:dyDescent="0.25">
      <c r="B1039" s="6" t="s">
        <v>16</v>
      </c>
      <c r="C1039" s="6" t="s">
        <v>90</v>
      </c>
      <c r="D1039" s="6" t="s">
        <v>86</v>
      </c>
      <c r="E1039" s="6" t="s">
        <v>167</v>
      </c>
      <c r="F1039" t="s">
        <v>83</v>
      </c>
      <c r="G1039">
        <v>38</v>
      </c>
      <c r="H1039" s="7">
        <v>1326.96</v>
      </c>
    </row>
    <row r="1040" spans="2:8" x14ac:dyDescent="0.25">
      <c r="B1040" s="6" t="s">
        <v>18</v>
      </c>
      <c r="C1040" s="6" t="s">
        <v>90</v>
      </c>
      <c r="D1040" s="6" t="s">
        <v>86</v>
      </c>
      <c r="E1040" s="6" t="s">
        <v>167</v>
      </c>
      <c r="F1040" t="s">
        <v>83</v>
      </c>
      <c r="G1040">
        <v>38</v>
      </c>
      <c r="H1040" s="7">
        <v>1476.68</v>
      </c>
    </row>
    <row r="1041" spans="2:8" x14ac:dyDescent="0.25">
      <c r="B1041" s="6" t="s">
        <v>63</v>
      </c>
      <c r="C1041" s="6" t="s">
        <v>90</v>
      </c>
      <c r="D1041" s="6" t="s">
        <v>86</v>
      </c>
      <c r="E1041" s="6" t="s">
        <v>167</v>
      </c>
      <c r="F1041" t="s">
        <v>83</v>
      </c>
      <c r="G1041">
        <v>38</v>
      </c>
      <c r="H1041" s="7">
        <v>1474.7800000000002</v>
      </c>
    </row>
    <row r="1042" spans="2:8" x14ac:dyDescent="0.25">
      <c r="B1042" s="6" t="s">
        <v>65</v>
      </c>
      <c r="C1042" s="6" t="s">
        <v>90</v>
      </c>
      <c r="D1042" s="6" t="s">
        <v>86</v>
      </c>
      <c r="E1042" s="6" t="s">
        <v>167</v>
      </c>
      <c r="F1042" t="s">
        <v>287</v>
      </c>
      <c r="G1042">
        <v>38</v>
      </c>
      <c r="H1042" s="7">
        <v>710.6</v>
      </c>
    </row>
    <row r="1043" spans="2:8" x14ac:dyDescent="0.25">
      <c r="B1043" s="6" t="s">
        <v>17</v>
      </c>
      <c r="C1043" s="6" t="s">
        <v>90</v>
      </c>
      <c r="D1043" s="6" t="s">
        <v>87</v>
      </c>
      <c r="E1043" s="6" t="s">
        <v>167</v>
      </c>
      <c r="F1043" t="s">
        <v>75</v>
      </c>
      <c r="G1043">
        <v>38</v>
      </c>
      <c r="H1043" s="7">
        <v>2664.9399999999996</v>
      </c>
    </row>
    <row r="1044" spans="2:8" x14ac:dyDescent="0.25">
      <c r="B1044" s="6" t="s">
        <v>63</v>
      </c>
      <c r="C1044" s="6" t="s">
        <v>73</v>
      </c>
      <c r="D1044" s="6" t="s">
        <v>74</v>
      </c>
      <c r="E1044" s="6" t="s">
        <v>166</v>
      </c>
      <c r="F1044" t="s">
        <v>287</v>
      </c>
      <c r="G1044">
        <v>39</v>
      </c>
      <c r="H1044" s="7">
        <v>672.3599999999999</v>
      </c>
    </row>
    <row r="1045" spans="2:8" x14ac:dyDescent="0.25">
      <c r="B1045" s="6" t="s">
        <v>18</v>
      </c>
      <c r="C1045" s="6" t="s">
        <v>73</v>
      </c>
      <c r="D1045" s="6" t="s">
        <v>86</v>
      </c>
      <c r="E1045" s="6" t="s">
        <v>167</v>
      </c>
      <c r="F1045" t="s">
        <v>83</v>
      </c>
      <c r="G1045">
        <v>39</v>
      </c>
      <c r="H1045" s="7">
        <v>1337.6999999999998</v>
      </c>
    </row>
    <row r="1046" spans="2:8" x14ac:dyDescent="0.25">
      <c r="B1046" s="6" t="s">
        <v>18</v>
      </c>
      <c r="C1046" s="6" t="s">
        <v>73</v>
      </c>
      <c r="D1046" s="6" t="s">
        <v>87</v>
      </c>
      <c r="E1046" s="6" t="s">
        <v>166</v>
      </c>
      <c r="F1046" t="s">
        <v>80</v>
      </c>
      <c r="G1046">
        <v>39</v>
      </c>
      <c r="H1046" s="7">
        <v>570.96</v>
      </c>
    </row>
    <row r="1047" spans="2:8" x14ac:dyDescent="0.25">
      <c r="B1047" s="6" t="s">
        <v>65</v>
      </c>
      <c r="C1047" s="6" t="s">
        <v>73</v>
      </c>
      <c r="D1047" s="6" t="s">
        <v>87</v>
      </c>
      <c r="E1047" s="6" t="s">
        <v>166</v>
      </c>
      <c r="F1047" t="s">
        <v>80</v>
      </c>
      <c r="G1047">
        <v>39</v>
      </c>
      <c r="H1047" s="7">
        <v>599.82000000000005</v>
      </c>
    </row>
    <row r="1048" spans="2:8" x14ac:dyDescent="0.25">
      <c r="B1048" s="6" t="s">
        <v>63</v>
      </c>
      <c r="C1048" s="6" t="s">
        <v>73</v>
      </c>
      <c r="D1048" s="6" t="s">
        <v>87</v>
      </c>
      <c r="E1048" s="6" t="s">
        <v>166</v>
      </c>
      <c r="F1048" t="s">
        <v>84</v>
      </c>
      <c r="G1048">
        <v>39</v>
      </c>
      <c r="H1048" s="7">
        <v>1196.1300000000001</v>
      </c>
    </row>
    <row r="1049" spans="2:8" x14ac:dyDescent="0.25">
      <c r="B1049" s="6" t="s">
        <v>15</v>
      </c>
      <c r="C1049" s="6" t="s">
        <v>88</v>
      </c>
      <c r="D1049" s="6" t="s">
        <v>86</v>
      </c>
      <c r="E1049" s="6" t="s">
        <v>166</v>
      </c>
      <c r="F1049" t="s">
        <v>79</v>
      </c>
      <c r="G1049">
        <v>39</v>
      </c>
      <c r="H1049" s="7">
        <v>526.11</v>
      </c>
    </row>
    <row r="1050" spans="2:8" x14ac:dyDescent="0.25">
      <c r="B1050" s="6" t="s">
        <v>67</v>
      </c>
      <c r="C1050" s="6" t="s">
        <v>88</v>
      </c>
      <c r="D1050" s="6" t="s">
        <v>87</v>
      </c>
      <c r="E1050" s="6" t="s">
        <v>167</v>
      </c>
      <c r="F1050" t="s">
        <v>83</v>
      </c>
      <c r="G1050">
        <v>39</v>
      </c>
      <c r="H1050" s="7">
        <v>1275.3000000000002</v>
      </c>
    </row>
    <row r="1051" spans="2:8" x14ac:dyDescent="0.25">
      <c r="B1051" s="6" t="s">
        <v>64</v>
      </c>
      <c r="C1051" s="6" t="s">
        <v>88</v>
      </c>
      <c r="D1051" s="6" t="s">
        <v>87</v>
      </c>
      <c r="E1051" s="6" t="s">
        <v>167</v>
      </c>
      <c r="F1051" t="s">
        <v>287</v>
      </c>
      <c r="G1051">
        <v>39</v>
      </c>
      <c r="H1051" s="7">
        <v>813.15000000000009</v>
      </c>
    </row>
    <row r="1052" spans="2:8" x14ac:dyDescent="0.25">
      <c r="B1052" s="6" t="s">
        <v>18</v>
      </c>
      <c r="C1052" s="6" t="s">
        <v>88</v>
      </c>
      <c r="D1052" s="6" t="s">
        <v>87</v>
      </c>
      <c r="E1052" s="6" t="s">
        <v>167</v>
      </c>
      <c r="F1052" t="s">
        <v>84</v>
      </c>
      <c r="G1052">
        <v>39</v>
      </c>
      <c r="H1052" s="7">
        <v>1316.6399999999999</v>
      </c>
    </row>
    <row r="1053" spans="2:8" x14ac:dyDescent="0.25">
      <c r="B1053" s="6" t="s">
        <v>63</v>
      </c>
      <c r="C1053" s="6" t="s">
        <v>88</v>
      </c>
      <c r="D1053" s="6" t="s">
        <v>87</v>
      </c>
      <c r="E1053" s="6" t="s">
        <v>166</v>
      </c>
      <c r="F1053" t="s">
        <v>84</v>
      </c>
      <c r="G1053">
        <v>39</v>
      </c>
      <c r="H1053" s="7">
        <v>1265.94</v>
      </c>
    </row>
    <row r="1054" spans="2:8" x14ac:dyDescent="0.25">
      <c r="B1054" s="6" t="s">
        <v>68</v>
      </c>
      <c r="C1054" s="6" t="s">
        <v>89</v>
      </c>
      <c r="D1054" s="6" t="s">
        <v>87</v>
      </c>
      <c r="E1054" s="6" t="s">
        <v>167</v>
      </c>
      <c r="F1054" t="s">
        <v>85</v>
      </c>
      <c r="G1054">
        <v>39</v>
      </c>
      <c r="H1054" s="7">
        <v>621.27</v>
      </c>
    </row>
    <row r="1055" spans="2:8" x14ac:dyDescent="0.25">
      <c r="B1055" s="6" t="s">
        <v>69</v>
      </c>
      <c r="C1055" s="6" t="s">
        <v>90</v>
      </c>
      <c r="D1055" s="6" t="s">
        <v>86</v>
      </c>
      <c r="E1055" s="6" t="s">
        <v>167</v>
      </c>
      <c r="F1055" t="s">
        <v>76</v>
      </c>
      <c r="G1055">
        <v>39</v>
      </c>
      <c r="H1055" s="7">
        <v>3969.0299999999997</v>
      </c>
    </row>
    <row r="1056" spans="2:8" x14ac:dyDescent="0.25">
      <c r="B1056" s="6" t="s">
        <v>15</v>
      </c>
      <c r="C1056" s="6" t="s">
        <v>90</v>
      </c>
      <c r="D1056" s="6" t="s">
        <v>86</v>
      </c>
      <c r="E1056" s="6" t="s">
        <v>166</v>
      </c>
      <c r="F1056" t="s">
        <v>81</v>
      </c>
      <c r="G1056">
        <v>39</v>
      </c>
      <c r="H1056" s="7">
        <v>839.28</v>
      </c>
    </row>
    <row r="1057" spans="2:8" x14ac:dyDescent="0.25">
      <c r="B1057" s="6" t="s">
        <v>68</v>
      </c>
      <c r="C1057" s="6" t="s">
        <v>90</v>
      </c>
      <c r="D1057" s="6" t="s">
        <v>86</v>
      </c>
      <c r="E1057" s="6" t="s">
        <v>166</v>
      </c>
      <c r="F1057" t="s">
        <v>81</v>
      </c>
      <c r="G1057">
        <v>39</v>
      </c>
      <c r="H1057" s="7">
        <v>896.22</v>
      </c>
    </row>
    <row r="1058" spans="2:8" x14ac:dyDescent="0.25">
      <c r="B1058" s="6" t="s">
        <v>67</v>
      </c>
      <c r="C1058" s="6" t="s">
        <v>90</v>
      </c>
      <c r="D1058" s="6" t="s">
        <v>86</v>
      </c>
      <c r="E1058" s="6" t="s">
        <v>166</v>
      </c>
      <c r="F1058" t="s">
        <v>83</v>
      </c>
      <c r="G1058">
        <v>39</v>
      </c>
      <c r="H1058" s="7">
        <v>1218.3599999999999</v>
      </c>
    </row>
    <row r="1059" spans="2:8" x14ac:dyDescent="0.25">
      <c r="B1059" s="6" t="s">
        <v>69</v>
      </c>
      <c r="C1059" s="6" t="s">
        <v>90</v>
      </c>
      <c r="D1059" s="6" t="s">
        <v>86</v>
      </c>
      <c r="E1059" s="6" t="s">
        <v>166</v>
      </c>
      <c r="F1059" t="s">
        <v>84</v>
      </c>
      <c r="G1059">
        <v>39</v>
      </c>
      <c r="H1059" s="7">
        <v>1393.4699999999998</v>
      </c>
    </row>
    <row r="1060" spans="2:8" x14ac:dyDescent="0.25">
      <c r="B1060" s="6" t="s">
        <v>67</v>
      </c>
      <c r="C1060" s="6" t="s">
        <v>90</v>
      </c>
      <c r="D1060" s="6" t="s">
        <v>86</v>
      </c>
      <c r="E1060" s="6" t="s">
        <v>167</v>
      </c>
      <c r="F1060" t="s">
        <v>85</v>
      </c>
      <c r="G1060">
        <v>39</v>
      </c>
      <c r="H1060" s="7">
        <v>761.67000000000007</v>
      </c>
    </row>
    <row r="1061" spans="2:8" x14ac:dyDescent="0.25">
      <c r="B1061" s="6" t="s">
        <v>68</v>
      </c>
      <c r="C1061" s="6" t="s">
        <v>90</v>
      </c>
      <c r="D1061" s="6" t="s">
        <v>87</v>
      </c>
      <c r="E1061" s="6" t="s">
        <v>166</v>
      </c>
      <c r="F1061" t="s">
        <v>75</v>
      </c>
      <c r="G1061">
        <v>39</v>
      </c>
      <c r="H1061" s="7">
        <v>2786.16</v>
      </c>
    </row>
    <row r="1062" spans="2:8" x14ac:dyDescent="0.25">
      <c r="B1062" s="6" t="s">
        <v>65</v>
      </c>
      <c r="C1062" s="6" t="s">
        <v>73</v>
      </c>
      <c r="D1062" s="6" t="s">
        <v>86</v>
      </c>
      <c r="E1062" s="6" t="s">
        <v>167</v>
      </c>
      <c r="F1062" t="s">
        <v>76</v>
      </c>
      <c r="G1062">
        <v>40</v>
      </c>
      <c r="H1062" s="7">
        <v>3506</v>
      </c>
    </row>
    <row r="1063" spans="2:8" x14ac:dyDescent="0.25">
      <c r="B1063" s="6" t="s">
        <v>17</v>
      </c>
      <c r="C1063" s="6" t="s">
        <v>73</v>
      </c>
      <c r="D1063" s="6" t="s">
        <v>86</v>
      </c>
      <c r="E1063" s="6" t="s">
        <v>167</v>
      </c>
      <c r="F1063" t="s">
        <v>81</v>
      </c>
      <c r="G1063">
        <v>40</v>
      </c>
      <c r="H1063" s="7">
        <v>801.59999999999991</v>
      </c>
    </row>
    <row r="1064" spans="2:8" x14ac:dyDescent="0.25">
      <c r="B1064" s="6" t="s">
        <v>65</v>
      </c>
      <c r="C1064" s="6" t="s">
        <v>73</v>
      </c>
      <c r="D1064" s="6" t="s">
        <v>86</v>
      </c>
      <c r="E1064" s="6" t="s">
        <v>167</v>
      </c>
      <c r="F1064" t="s">
        <v>83</v>
      </c>
      <c r="G1064">
        <v>40</v>
      </c>
      <c r="H1064" s="7">
        <v>1572</v>
      </c>
    </row>
    <row r="1065" spans="2:8" x14ac:dyDescent="0.25">
      <c r="B1065" s="6" t="s">
        <v>65</v>
      </c>
      <c r="C1065" s="6" t="s">
        <v>73</v>
      </c>
      <c r="D1065" s="6" t="s">
        <v>87</v>
      </c>
      <c r="E1065" s="6" t="s">
        <v>166</v>
      </c>
      <c r="F1065" t="s">
        <v>84</v>
      </c>
      <c r="G1065">
        <v>40</v>
      </c>
      <c r="H1065" s="7">
        <v>1158</v>
      </c>
    </row>
    <row r="1066" spans="2:8" x14ac:dyDescent="0.25">
      <c r="B1066" s="6" t="s">
        <v>67</v>
      </c>
      <c r="C1066" s="6" t="s">
        <v>88</v>
      </c>
      <c r="D1066" s="6" t="s">
        <v>74</v>
      </c>
      <c r="E1066" s="6" t="s">
        <v>166</v>
      </c>
      <c r="F1066" t="s">
        <v>75</v>
      </c>
      <c r="G1066">
        <v>40</v>
      </c>
      <c r="H1066" s="7">
        <v>2889.2000000000003</v>
      </c>
    </row>
    <row r="1067" spans="2:8" x14ac:dyDescent="0.25">
      <c r="B1067" s="6" t="s">
        <v>69</v>
      </c>
      <c r="C1067" s="6" t="s">
        <v>88</v>
      </c>
      <c r="D1067" s="6" t="s">
        <v>74</v>
      </c>
      <c r="E1067" s="6" t="s">
        <v>166</v>
      </c>
      <c r="F1067" t="s">
        <v>84</v>
      </c>
      <c r="G1067">
        <v>40</v>
      </c>
      <c r="H1067" s="7">
        <v>1282.8</v>
      </c>
    </row>
    <row r="1068" spans="2:8" x14ac:dyDescent="0.25">
      <c r="B1068" s="6" t="s">
        <v>57</v>
      </c>
      <c r="C1068" s="6" t="s">
        <v>88</v>
      </c>
      <c r="D1068" s="6" t="s">
        <v>74</v>
      </c>
      <c r="E1068" s="6" t="s">
        <v>167</v>
      </c>
      <c r="F1068" t="s">
        <v>85</v>
      </c>
      <c r="G1068">
        <v>40</v>
      </c>
      <c r="H1068" s="7">
        <v>689.59999999999991</v>
      </c>
    </row>
    <row r="1069" spans="2:8" x14ac:dyDescent="0.25">
      <c r="B1069" s="6" t="s">
        <v>65</v>
      </c>
      <c r="C1069" s="6" t="s">
        <v>88</v>
      </c>
      <c r="D1069" s="6" t="s">
        <v>86</v>
      </c>
      <c r="E1069" s="6" t="s">
        <v>167</v>
      </c>
      <c r="F1069" t="s">
        <v>76</v>
      </c>
      <c r="G1069">
        <v>40</v>
      </c>
      <c r="H1069" s="7">
        <v>3882.7999999999997</v>
      </c>
    </row>
    <row r="1070" spans="2:8" x14ac:dyDescent="0.25">
      <c r="B1070" s="6" t="s">
        <v>16</v>
      </c>
      <c r="C1070" s="6" t="s">
        <v>88</v>
      </c>
      <c r="D1070" s="6" t="s">
        <v>86</v>
      </c>
      <c r="E1070" s="6" t="s">
        <v>166</v>
      </c>
      <c r="F1070" t="s">
        <v>81</v>
      </c>
      <c r="G1070">
        <v>40</v>
      </c>
      <c r="H1070" s="7">
        <v>700</v>
      </c>
    </row>
    <row r="1071" spans="2:8" x14ac:dyDescent="0.25">
      <c r="B1071" s="6" t="s">
        <v>66</v>
      </c>
      <c r="C1071" s="6" t="s">
        <v>88</v>
      </c>
      <c r="D1071" s="6" t="s">
        <v>86</v>
      </c>
      <c r="E1071" s="6" t="s">
        <v>167</v>
      </c>
      <c r="F1071" t="s">
        <v>81</v>
      </c>
      <c r="G1071">
        <v>40</v>
      </c>
      <c r="H1071" s="7">
        <v>827.2</v>
      </c>
    </row>
    <row r="1072" spans="2:8" x14ac:dyDescent="0.25">
      <c r="B1072" s="6" t="s">
        <v>68</v>
      </c>
      <c r="C1072" s="6" t="s">
        <v>88</v>
      </c>
      <c r="D1072" s="6" t="s">
        <v>86</v>
      </c>
      <c r="E1072" s="6" t="s">
        <v>166</v>
      </c>
      <c r="F1072" t="s">
        <v>81</v>
      </c>
      <c r="G1072">
        <v>40</v>
      </c>
      <c r="H1072" s="7">
        <v>850.40000000000009</v>
      </c>
    </row>
    <row r="1073" spans="2:8" x14ac:dyDescent="0.25">
      <c r="B1073" s="6" t="s">
        <v>67</v>
      </c>
      <c r="C1073" s="6" t="s">
        <v>89</v>
      </c>
      <c r="D1073" s="6" t="s">
        <v>74</v>
      </c>
      <c r="E1073" s="6" t="s">
        <v>166</v>
      </c>
      <c r="F1073" t="s">
        <v>75</v>
      </c>
      <c r="G1073">
        <v>40</v>
      </c>
      <c r="H1073" s="7">
        <v>2540.4</v>
      </c>
    </row>
    <row r="1074" spans="2:8" x14ac:dyDescent="0.25">
      <c r="B1074" s="6" t="s">
        <v>67</v>
      </c>
      <c r="C1074" s="6" t="s">
        <v>89</v>
      </c>
      <c r="D1074" s="6" t="s">
        <v>74</v>
      </c>
      <c r="E1074" s="6" t="s">
        <v>167</v>
      </c>
      <c r="F1074" t="s">
        <v>84</v>
      </c>
      <c r="G1074">
        <v>40</v>
      </c>
      <c r="H1074" s="7">
        <v>1160.4000000000001</v>
      </c>
    </row>
    <row r="1075" spans="2:8" x14ac:dyDescent="0.25">
      <c r="B1075" s="6" t="s">
        <v>18</v>
      </c>
      <c r="C1075" s="6" t="s">
        <v>89</v>
      </c>
      <c r="D1075" s="6" t="s">
        <v>74</v>
      </c>
      <c r="E1075" s="6" t="s">
        <v>167</v>
      </c>
      <c r="F1075" t="s">
        <v>85</v>
      </c>
      <c r="G1075">
        <v>40</v>
      </c>
      <c r="H1075" s="7">
        <v>760</v>
      </c>
    </row>
    <row r="1076" spans="2:8" x14ac:dyDescent="0.25">
      <c r="B1076" s="6" t="s">
        <v>17</v>
      </c>
      <c r="C1076" s="6" t="s">
        <v>89</v>
      </c>
      <c r="D1076" s="6" t="s">
        <v>86</v>
      </c>
      <c r="E1076" s="6" t="s">
        <v>167</v>
      </c>
      <c r="F1076" t="s">
        <v>84</v>
      </c>
      <c r="G1076">
        <v>40</v>
      </c>
      <c r="H1076" s="7">
        <v>1112.3999999999999</v>
      </c>
    </row>
    <row r="1077" spans="2:8" x14ac:dyDescent="0.25">
      <c r="B1077" s="6" t="s">
        <v>67</v>
      </c>
      <c r="C1077" s="6" t="s">
        <v>89</v>
      </c>
      <c r="D1077" s="6" t="s">
        <v>87</v>
      </c>
      <c r="E1077" s="6" t="s">
        <v>166</v>
      </c>
      <c r="F1077" t="s">
        <v>75</v>
      </c>
      <c r="G1077">
        <v>40</v>
      </c>
      <c r="H1077" s="7">
        <v>2272.8000000000002</v>
      </c>
    </row>
    <row r="1078" spans="2:8" x14ac:dyDescent="0.25">
      <c r="B1078" s="6" t="s">
        <v>15</v>
      </c>
      <c r="C1078" s="6" t="s">
        <v>90</v>
      </c>
      <c r="D1078" s="6" t="s">
        <v>86</v>
      </c>
      <c r="E1078" s="6" t="s">
        <v>166</v>
      </c>
      <c r="F1078" t="s">
        <v>83</v>
      </c>
      <c r="G1078">
        <v>40</v>
      </c>
      <c r="H1078" s="7">
        <v>1553.1999999999998</v>
      </c>
    </row>
    <row r="1079" spans="2:8" x14ac:dyDescent="0.25">
      <c r="B1079" s="6" t="s">
        <v>68</v>
      </c>
      <c r="C1079" s="6" t="s">
        <v>90</v>
      </c>
      <c r="D1079" s="6" t="s">
        <v>87</v>
      </c>
      <c r="E1079" s="6" t="s">
        <v>166</v>
      </c>
      <c r="F1079" t="s">
        <v>79</v>
      </c>
      <c r="G1079">
        <v>40</v>
      </c>
      <c r="H1079" s="7">
        <v>559.20000000000005</v>
      </c>
    </row>
    <row r="1080" spans="2:8" x14ac:dyDescent="0.25">
      <c r="B1080" s="6" t="s">
        <v>57</v>
      </c>
      <c r="C1080" s="6" t="s">
        <v>73</v>
      </c>
      <c r="D1080" s="6" t="s">
        <v>86</v>
      </c>
      <c r="E1080" s="6" t="s">
        <v>167</v>
      </c>
      <c r="F1080" t="s">
        <v>83</v>
      </c>
      <c r="G1080">
        <v>41</v>
      </c>
      <c r="H1080" s="7">
        <v>1475.1799999999998</v>
      </c>
    </row>
    <row r="1081" spans="2:8" x14ac:dyDescent="0.25">
      <c r="B1081" s="6" t="s">
        <v>66</v>
      </c>
      <c r="C1081" s="6" t="s">
        <v>73</v>
      </c>
      <c r="D1081" s="6" t="s">
        <v>86</v>
      </c>
      <c r="E1081" s="6" t="s">
        <v>167</v>
      </c>
      <c r="F1081" t="s">
        <v>287</v>
      </c>
      <c r="G1081">
        <v>41</v>
      </c>
      <c r="H1081" s="7">
        <v>701.51</v>
      </c>
    </row>
    <row r="1082" spans="2:8" x14ac:dyDescent="0.25">
      <c r="B1082" s="6" t="s">
        <v>16</v>
      </c>
      <c r="C1082" s="6" t="s">
        <v>73</v>
      </c>
      <c r="D1082" s="6" t="s">
        <v>86</v>
      </c>
      <c r="E1082" s="6" t="s">
        <v>167</v>
      </c>
      <c r="F1082" t="s">
        <v>84</v>
      </c>
      <c r="G1082">
        <v>41</v>
      </c>
      <c r="H1082" s="7">
        <v>1422.7</v>
      </c>
    </row>
    <row r="1083" spans="2:8" x14ac:dyDescent="0.25">
      <c r="B1083" s="6" t="s">
        <v>66</v>
      </c>
      <c r="C1083" s="6" t="s">
        <v>88</v>
      </c>
      <c r="D1083" s="6" t="s">
        <v>74</v>
      </c>
      <c r="E1083" s="6" t="s">
        <v>166</v>
      </c>
      <c r="F1083" t="s">
        <v>75</v>
      </c>
      <c r="G1083">
        <v>41</v>
      </c>
      <c r="H1083" s="7">
        <v>2778.1600000000003</v>
      </c>
    </row>
    <row r="1084" spans="2:8" x14ac:dyDescent="0.25">
      <c r="B1084" s="6" t="s">
        <v>67</v>
      </c>
      <c r="C1084" s="6" t="s">
        <v>88</v>
      </c>
      <c r="D1084" s="6" t="s">
        <v>74</v>
      </c>
      <c r="E1084" s="6" t="s">
        <v>167</v>
      </c>
      <c r="F1084" t="s">
        <v>85</v>
      </c>
      <c r="G1084">
        <v>41</v>
      </c>
      <c r="H1084" s="7">
        <v>743.74</v>
      </c>
    </row>
    <row r="1085" spans="2:8" x14ac:dyDescent="0.25">
      <c r="B1085" s="6" t="s">
        <v>16</v>
      </c>
      <c r="C1085" s="6" t="s">
        <v>88</v>
      </c>
      <c r="D1085" s="6" t="s">
        <v>86</v>
      </c>
      <c r="E1085" s="6" t="s">
        <v>166</v>
      </c>
      <c r="F1085" t="s">
        <v>83</v>
      </c>
      <c r="G1085">
        <v>41</v>
      </c>
      <c r="H1085" s="7">
        <v>1266.8999999999999</v>
      </c>
    </row>
    <row r="1086" spans="2:8" x14ac:dyDescent="0.25">
      <c r="B1086" s="6" t="s">
        <v>63</v>
      </c>
      <c r="C1086" s="6" t="s">
        <v>88</v>
      </c>
      <c r="D1086" s="6" t="s">
        <v>86</v>
      </c>
      <c r="E1086" s="6" t="s">
        <v>166</v>
      </c>
      <c r="F1086" t="s">
        <v>84</v>
      </c>
      <c r="G1086">
        <v>41</v>
      </c>
      <c r="H1086" s="7">
        <v>1412.45</v>
      </c>
    </row>
    <row r="1087" spans="2:8" x14ac:dyDescent="0.25">
      <c r="B1087" s="6" t="s">
        <v>67</v>
      </c>
      <c r="C1087" s="6" t="s">
        <v>88</v>
      </c>
      <c r="D1087" s="6" t="s">
        <v>86</v>
      </c>
      <c r="E1087" s="6" t="s">
        <v>166</v>
      </c>
      <c r="F1087" t="s">
        <v>85</v>
      </c>
      <c r="G1087">
        <v>41</v>
      </c>
      <c r="H1087" s="7">
        <v>621.56000000000006</v>
      </c>
    </row>
    <row r="1088" spans="2:8" x14ac:dyDescent="0.25">
      <c r="B1088" s="6" t="s">
        <v>67</v>
      </c>
      <c r="C1088" s="6" t="s">
        <v>89</v>
      </c>
      <c r="D1088" s="6" t="s">
        <v>86</v>
      </c>
      <c r="E1088" s="6" t="s">
        <v>166</v>
      </c>
      <c r="F1088" t="s">
        <v>85</v>
      </c>
      <c r="G1088">
        <v>41</v>
      </c>
      <c r="H1088" s="7">
        <v>735.54000000000008</v>
      </c>
    </row>
    <row r="1089" spans="2:8" x14ac:dyDescent="0.25">
      <c r="B1089" s="6" t="s">
        <v>68</v>
      </c>
      <c r="C1089" s="6" t="s">
        <v>89</v>
      </c>
      <c r="D1089" s="6" t="s">
        <v>87</v>
      </c>
      <c r="E1089" s="6" t="s">
        <v>167</v>
      </c>
      <c r="F1089" t="s">
        <v>76</v>
      </c>
      <c r="G1089">
        <v>41</v>
      </c>
      <c r="H1089" s="7">
        <v>4594.87</v>
      </c>
    </row>
    <row r="1090" spans="2:8" x14ac:dyDescent="0.25">
      <c r="B1090" s="6" t="s">
        <v>66</v>
      </c>
      <c r="C1090" s="6" t="s">
        <v>90</v>
      </c>
      <c r="D1090" s="6" t="s">
        <v>86</v>
      </c>
      <c r="E1090" s="6" t="s">
        <v>166</v>
      </c>
      <c r="F1090" t="s">
        <v>287</v>
      </c>
      <c r="G1090">
        <v>41</v>
      </c>
      <c r="H1090" s="7">
        <v>855.26</v>
      </c>
    </row>
    <row r="1091" spans="2:8" x14ac:dyDescent="0.25">
      <c r="B1091" s="6" t="s">
        <v>68</v>
      </c>
      <c r="C1091" s="6" t="s">
        <v>90</v>
      </c>
      <c r="D1091" s="6" t="s">
        <v>86</v>
      </c>
      <c r="E1091" s="6" t="s">
        <v>167</v>
      </c>
      <c r="F1091" t="s">
        <v>84</v>
      </c>
      <c r="G1091">
        <v>41</v>
      </c>
      <c r="H1091" s="7">
        <v>1416.55</v>
      </c>
    </row>
    <row r="1092" spans="2:8" x14ac:dyDescent="0.25">
      <c r="B1092" s="6" t="s">
        <v>66</v>
      </c>
      <c r="C1092" s="6" t="s">
        <v>90</v>
      </c>
      <c r="D1092" s="6" t="s">
        <v>86</v>
      </c>
      <c r="E1092" s="6" t="s">
        <v>167</v>
      </c>
      <c r="F1092" t="s">
        <v>85</v>
      </c>
      <c r="G1092">
        <v>41</v>
      </c>
      <c r="H1092" s="7">
        <v>778.18000000000006</v>
      </c>
    </row>
    <row r="1093" spans="2:8" x14ac:dyDescent="0.25">
      <c r="B1093" s="6" t="s">
        <v>66</v>
      </c>
      <c r="C1093" s="6" t="s">
        <v>90</v>
      </c>
      <c r="D1093" s="6" t="s">
        <v>87</v>
      </c>
      <c r="E1093" s="6" t="s">
        <v>166</v>
      </c>
      <c r="F1093" t="s">
        <v>84</v>
      </c>
      <c r="G1093">
        <v>41</v>
      </c>
      <c r="H1093" s="7">
        <v>1275.51</v>
      </c>
    </row>
    <row r="1094" spans="2:8" x14ac:dyDescent="0.25">
      <c r="B1094" s="6" t="s">
        <v>68</v>
      </c>
      <c r="C1094" s="6" t="s">
        <v>73</v>
      </c>
      <c r="D1094" s="6" t="s">
        <v>86</v>
      </c>
      <c r="E1094" s="6" t="s">
        <v>166</v>
      </c>
      <c r="F1094" t="s">
        <v>75</v>
      </c>
      <c r="G1094">
        <v>42</v>
      </c>
      <c r="H1094" s="7">
        <v>2722.86</v>
      </c>
    </row>
    <row r="1095" spans="2:8" x14ac:dyDescent="0.25">
      <c r="B1095" s="6" t="s">
        <v>57</v>
      </c>
      <c r="C1095" s="6" t="s">
        <v>73</v>
      </c>
      <c r="D1095" s="6" t="s">
        <v>86</v>
      </c>
      <c r="E1095" s="6" t="s">
        <v>167</v>
      </c>
      <c r="F1095" t="s">
        <v>81</v>
      </c>
      <c r="G1095">
        <v>42</v>
      </c>
      <c r="H1095" s="7">
        <v>795.9</v>
      </c>
    </row>
    <row r="1096" spans="2:8" x14ac:dyDescent="0.25">
      <c r="B1096" s="6" t="s">
        <v>69</v>
      </c>
      <c r="C1096" s="6" t="s">
        <v>88</v>
      </c>
      <c r="D1096" s="6" t="s">
        <v>74</v>
      </c>
      <c r="E1096" s="6" t="s">
        <v>166</v>
      </c>
      <c r="F1096" t="s">
        <v>79</v>
      </c>
      <c r="G1096">
        <v>42</v>
      </c>
      <c r="H1096" s="7">
        <v>518.69999999999993</v>
      </c>
    </row>
    <row r="1097" spans="2:8" x14ac:dyDescent="0.25">
      <c r="B1097" s="6" t="s">
        <v>64</v>
      </c>
      <c r="C1097" s="6" t="s">
        <v>88</v>
      </c>
      <c r="D1097" s="6" t="s">
        <v>74</v>
      </c>
      <c r="E1097" s="6" t="s">
        <v>166</v>
      </c>
      <c r="F1097" t="s">
        <v>84</v>
      </c>
      <c r="G1097">
        <v>42</v>
      </c>
      <c r="H1097" s="7">
        <v>1540.98</v>
      </c>
    </row>
    <row r="1098" spans="2:8" x14ac:dyDescent="0.25">
      <c r="B1098" s="6" t="s">
        <v>63</v>
      </c>
      <c r="C1098" s="6" t="s">
        <v>88</v>
      </c>
      <c r="D1098" s="6" t="s">
        <v>74</v>
      </c>
      <c r="E1098" s="6" t="s">
        <v>166</v>
      </c>
      <c r="F1098" t="s">
        <v>84</v>
      </c>
      <c r="G1098">
        <v>42</v>
      </c>
      <c r="H1098" s="7">
        <v>1459.9199999999998</v>
      </c>
    </row>
    <row r="1099" spans="2:8" x14ac:dyDescent="0.25">
      <c r="B1099" s="6" t="s">
        <v>69</v>
      </c>
      <c r="C1099" s="6" t="s">
        <v>88</v>
      </c>
      <c r="D1099" s="6" t="s">
        <v>86</v>
      </c>
      <c r="E1099" s="6" t="s">
        <v>167</v>
      </c>
      <c r="F1099" t="s">
        <v>76</v>
      </c>
      <c r="G1099">
        <v>42</v>
      </c>
      <c r="H1099" s="7">
        <v>3823.6800000000003</v>
      </c>
    </row>
    <row r="1100" spans="2:8" x14ac:dyDescent="0.25">
      <c r="B1100" s="6" t="s">
        <v>15</v>
      </c>
      <c r="C1100" s="6" t="s">
        <v>88</v>
      </c>
      <c r="D1100" s="6" t="s">
        <v>86</v>
      </c>
      <c r="E1100" s="6" t="s">
        <v>167</v>
      </c>
      <c r="F1100" t="s">
        <v>81</v>
      </c>
      <c r="G1100">
        <v>42</v>
      </c>
      <c r="H1100" s="7">
        <v>893.34</v>
      </c>
    </row>
    <row r="1101" spans="2:8" x14ac:dyDescent="0.25">
      <c r="B1101" s="6" t="s">
        <v>67</v>
      </c>
      <c r="C1101" s="6" t="s">
        <v>88</v>
      </c>
      <c r="D1101" s="6" t="s">
        <v>86</v>
      </c>
      <c r="E1101" s="6" t="s">
        <v>166</v>
      </c>
      <c r="F1101" t="s">
        <v>81</v>
      </c>
      <c r="G1101">
        <v>42</v>
      </c>
      <c r="H1101" s="7">
        <v>832.8599999999999</v>
      </c>
    </row>
    <row r="1102" spans="2:8" x14ac:dyDescent="0.25">
      <c r="B1102" s="6" t="s">
        <v>68</v>
      </c>
      <c r="C1102" s="6" t="s">
        <v>89</v>
      </c>
      <c r="D1102" s="6" t="s">
        <v>74</v>
      </c>
      <c r="E1102" s="6" t="s">
        <v>167</v>
      </c>
      <c r="F1102" t="s">
        <v>84</v>
      </c>
      <c r="G1102">
        <v>42</v>
      </c>
      <c r="H1102" s="7">
        <v>1377.18</v>
      </c>
    </row>
    <row r="1103" spans="2:8" x14ac:dyDescent="0.25">
      <c r="B1103" s="6" t="s">
        <v>15</v>
      </c>
      <c r="C1103" s="6" t="s">
        <v>89</v>
      </c>
      <c r="D1103" s="6" t="s">
        <v>86</v>
      </c>
      <c r="E1103" s="6" t="s">
        <v>166</v>
      </c>
      <c r="F1103" t="s">
        <v>81</v>
      </c>
      <c r="G1103">
        <v>42</v>
      </c>
      <c r="H1103" s="7">
        <v>792.95999999999992</v>
      </c>
    </row>
    <row r="1104" spans="2:8" x14ac:dyDescent="0.25">
      <c r="B1104" s="6" t="s">
        <v>16</v>
      </c>
      <c r="C1104" s="6" t="s">
        <v>89</v>
      </c>
      <c r="D1104" s="6" t="s">
        <v>86</v>
      </c>
      <c r="E1104" s="6" t="s">
        <v>166</v>
      </c>
      <c r="F1104" t="s">
        <v>81</v>
      </c>
      <c r="G1104">
        <v>42</v>
      </c>
      <c r="H1104" s="7">
        <v>965.16</v>
      </c>
    </row>
    <row r="1105" spans="2:8" x14ac:dyDescent="0.25">
      <c r="B1105" s="6" t="s">
        <v>67</v>
      </c>
      <c r="C1105" s="6" t="s">
        <v>89</v>
      </c>
      <c r="D1105" s="6" t="s">
        <v>87</v>
      </c>
      <c r="E1105" s="6" t="s">
        <v>167</v>
      </c>
      <c r="F1105" t="s">
        <v>75</v>
      </c>
      <c r="G1105">
        <v>42</v>
      </c>
      <c r="H1105" s="7">
        <v>2651.88</v>
      </c>
    </row>
    <row r="1106" spans="2:8" x14ac:dyDescent="0.25">
      <c r="B1106" s="6" t="s">
        <v>57</v>
      </c>
      <c r="C1106" s="6" t="s">
        <v>89</v>
      </c>
      <c r="D1106" s="6" t="s">
        <v>87</v>
      </c>
      <c r="E1106" s="6" t="s">
        <v>166</v>
      </c>
      <c r="F1106" t="s">
        <v>77</v>
      </c>
      <c r="G1106">
        <v>42</v>
      </c>
      <c r="H1106" s="7">
        <v>130.62</v>
      </c>
    </row>
    <row r="1107" spans="2:8" x14ac:dyDescent="0.25">
      <c r="B1107" s="6" t="s">
        <v>65</v>
      </c>
      <c r="C1107" s="6" t="s">
        <v>89</v>
      </c>
      <c r="D1107" s="6" t="s">
        <v>87</v>
      </c>
      <c r="E1107" s="6" t="s">
        <v>166</v>
      </c>
      <c r="F1107" t="s">
        <v>77</v>
      </c>
      <c r="G1107">
        <v>42</v>
      </c>
      <c r="H1107" s="7">
        <v>129.36000000000001</v>
      </c>
    </row>
    <row r="1108" spans="2:8" x14ac:dyDescent="0.25">
      <c r="B1108" s="6" t="s">
        <v>65</v>
      </c>
      <c r="C1108" s="6" t="s">
        <v>90</v>
      </c>
      <c r="D1108" s="6" t="s">
        <v>86</v>
      </c>
      <c r="E1108" s="6" t="s">
        <v>166</v>
      </c>
      <c r="F1108" t="s">
        <v>83</v>
      </c>
      <c r="G1108">
        <v>42</v>
      </c>
      <c r="H1108" s="7">
        <v>1399.44</v>
      </c>
    </row>
    <row r="1109" spans="2:8" x14ac:dyDescent="0.25">
      <c r="B1109" s="6" t="s">
        <v>66</v>
      </c>
      <c r="C1109" s="6" t="s">
        <v>90</v>
      </c>
      <c r="D1109" s="6" t="s">
        <v>86</v>
      </c>
      <c r="E1109" s="6" t="s">
        <v>167</v>
      </c>
      <c r="F1109" t="s">
        <v>287</v>
      </c>
      <c r="G1109">
        <v>42</v>
      </c>
      <c r="H1109" s="7">
        <v>680.4</v>
      </c>
    </row>
    <row r="1110" spans="2:8" x14ac:dyDescent="0.25">
      <c r="B1110" s="6" t="s">
        <v>16</v>
      </c>
      <c r="C1110" s="6" t="s">
        <v>90</v>
      </c>
      <c r="D1110" s="6" t="s">
        <v>87</v>
      </c>
      <c r="E1110" s="6" t="s">
        <v>167</v>
      </c>
      <c r="F1110" t="s">
        <v>76</v>
      </c>
      <c r="G1110">
        <v>42</v>
      </c>
      <c r="H1110" s="7">
        <v>4173.54</v>
      </c>
    </row>
    <row r="1111" spans="2:8" x14ac:dyDescent="0.25">
      <c r="B1111" s="6" t="s">
        <v>64</v>
      </c>
      <c r="C1111" s="6" t="s">
        <v>73</v>
      </c>
      <c r="D1111" s="6" t="s">
        <v>74</v>
      </c>
      <c r="E1111" s="6" t="s">
        <v>167</v>
      </c>
      <c r="F1111" t="s">
        <v>85</v>
      </c>
      <c r="G1111">
        <v>43</v>
      </c>
      <c r="H1111" s="7">
        <v>678.54</v>
      </c>
    </row>
    <row r="1112" spans="2:8" x14ac:dyDescent="0.25">
      <c r="B1112" s="6" t="s">
        <v>57</v>
      </c>
      <c r="C1112" s="6" t="s">
        <v>73</v>
      </c>
      <c r="D1112" s="6" t="s">
        <v>86</v>
      </c>
      <c r="E1112" s="6" t="s">
        <v>167</v>
      </c>
      <c r="F1112" t="s">
        <v>287</v>
      </c>
      <c r="G1112">
        <v>43</v>
      </c>
      <c r="H1112" s="7">
        <v>699.61</v>
      </c>
    </row>
    <row r="1113" spans="2:8" x14ac:dyDescent="0.25">
      <c r="B1113" s="6" t="s">
        <v>69</v>
      </c>
      <c r="C1113" s="6" t="s">
        <v>73</v>
      </c>
      <c r="D1113" s="6" t="s">
        <v>86</v>
      </c>
      <c r="E1113" s="6" t="s">
        <v>166</v>
      </c>
      <c r="F1113" t="s">
        <v>84</v>
      </c>
      <c r="G1113">
        <v>43</v>
      </c>
      <c r="H1113" s="7">
        <v>1327.84</v>
      </c>
    </row>
    <row r="1114" spans="2:8" x14ac:dyDescent="0.25">
      <c r="B1114" s="6" t="s">
        <v>15</v>
      </c>
      <c r="C1114" s="6" t="s">
        <v>73</v>
      </c>
      <c r="D1114" s="6" t="s">
        <v>87</v>
      </c>
      <c r="E1114" s="6" t="s">
        <v>166</v>
      </c>
      <c r="F1114" t="s">
        <v>76</v>
      </c>
      <c r="G1114">
        <v>43</v>
      </c>
      <c r="H1114" s="7">
        <v>4105.21</v>
      </c>
    </row>
    <row r="1115" spans="2:8" x14ac:dyDescent="0.25">
      <c r="B1115" s="6" t="s">
        <v>57</v>
      </c>
      <c r="C1115" s="6" t="s">
        <v>73</v>
      </c>
      <c r="D1115" s="6" t="s">
        <v>87</v>
      </c>
      <c r="E1115" s="6" t="s">
        <v>167</v>
      </c>
      <c r="F1115" t="s">
        <v>78</v>
      </c>
      <c r="G1115">
        <v>43</v>
      </c>
      <c r="H1115" s="7">
        <v>274.33999999999997</v>
      </c>
    </row>
    <row r="1116" spans="2:8" x14ac:dyDescent="0.25">
      <c r="B1116" s="6" t="s">
        <v>68</v>
      </c>
      <c r="C1116" s="6" t="s">
        <v>73</v>
      </c>
      <c r="D1116" s="6" t="s">
        <v>87</v>
      </c>
      <c r="E1116" s="6" t="s">
        <v>167</v>
      </c>
      <c r="F1116" t="s">
        <v>78</v>
      </c>
      <c r="G1116">
        <v>43</v>
      </c>
      <c r="H1116" s="7">
        <v>238.22</v>
      </c>
    </row>
    <row r="1117" spans="2:8" x14ac:dyDescent="0.25">
      <c r="B1117" s="6" t="s">
        <v>17</v>
      </c>
      <c r="C1117" s="6" t="s">
        <v>73</v>
      </c>
      <c r="D1117" s="6" t="s">
        <v>87</v>
      </c>
      <c r="E1117" s="6" t="s">
        <v>166</v>
      </c>
      <c r="F1117" t="s">
        <v>80</v>
      </c>
      <c r="G1117">
        <v>43</v>
      </c>
      <c r="H1117" s="7">
        <v>824.31000000000006</v>
      </c>
    </row>
    <row r="1118" spans="2:8" x14ac:dyDescent="0.25">
      <c r="B1118" s="6" t="s">
        <v>57</v>
      </c>
      <c r="C1118" s="6" t="s">
        <v>88</v>
      </c>
      <c r="D1118" s="6" t="s">
        <v>87</v>
      </c>
      <c r="E1118" s="6" t="s">
        <v>167</v>
      </c>
      <c r="F1118" t="s">
        <v>83</v>
      </c>
      <c r="G1118">
        <v>43</v>
      </c>
      <c r="H1118" s="7">
        <v>1543.27</v>
      </c>
    </row>
    <row r="1119" spans="2:8" x14ac:dyDescent="0.25">
      <c r="B1119" s="6" t="s">
        <v>16</v>
      </c>
      <c r="C1119" s="6" t="s">
        <v>89</v>
      </c>
      <c r="D1119" s="6" t="s">
        <v>86</v>
      </c>
      <c r="E1119" s="6" t="s">
        <v>167</v>
      </c>
      <c r="F1119" t="s">
        <v>81</v>
      </c>
      <c r="G1119">
        <v>43</v>
      </c>
      <c r="H1119" s="7">
        <v>865.16000000000008</v>
      </c>
    </row>
    <row r="1120" spans="2:8" x14ac:dyDescent="0.25">
      <c r="B1120" s="6" t="s">
        <v>57</v>
      </c>
      <c r="C1120" s="6" t="s">
        <v>89</v>
      </c>
      <c r="D1120" s="6" t="s">
        <v>86</v>
      </c>
      <c r="E1120" s="6" t="s">
        <v>167</v>
      </c>
      <c r="F1120" t="s">
        <v>83</v>
      </c>
      <c r="G1120">
        <v>43</v>
      </c>
      <c r="H1120" s="7">
        <v>1572.51</v>
      </c>
    </row>
    <row r="1121" spans="2:8" x14ac:dyDescent="0.25">
      <c r="B1121" s="6" t="s">
        <v>64</v>
      </c>
      <c r="C1121" s="6" t="s">
        <v>89</v>
      </c>
      <c r="D1121" s="6" t="s">
        <v>86</v>
      </c>
      <c r="E1121" s="6" t="s">
        <v>167</v>
      </c>
      <c r="F1121" t="s">
        <v>85</v>
      </c>
      <c r="G1121">
        <v>43</v>
      </c>
      <c r="H1121" s="7">
        <v>794.20999999999992</v>
      </c>
    </row>
    <row r="1122" spans="2:8" x14ac:dyDescent="0.25">
      <c r="B1122" s="6" t="s">
        <v>15</v>
      </c>
      <c r="C1122" s="6" t="s">
        <v>89</v>
      </c>
      <c r="D1122" s="6" t="s">
        <v>87</v>
      </c>
      <c r="E1122" s="6" t="s">
        <v>167</v>
      </c>
      <c r="F1122" t="s">
        <v>75</v>
      </c>
      <c r="G1122">
        <v>43</v>
      </c>
      <c r="H1122" s="7">
        <v>2708.57</v>
      </c>
    </row>
    <row r="1123" spans="2:8" x14ac:dyDescent="0.25">
      <c r="B1123" s="6" t="s">
        <v>63</v>
      </c>
      <c r="C1123" s="6" t="s">
        <v>90</v>
      </c>
      <c r="D1123" s="6" t="s">
        <v>74</v>
      </c>
      <c r="E1123" s="6" t="s">
        <v>167</v>
      </c>
      <c r="F1123" t="s">
        <v>287</v>
      </c>
      <c r="G1123">
        <v>43</v>
      </c>
      <c r="H1123" s="7">
        <v>894.4</v>
      </c>
    </row>
    <row r="1124" spans="2:8" x14ac:dyDescent="0.25">
      <c r="B1124" s="6" t="s">
        <v>17</v>
      </c>
      <c r="C1124" s="6" t="s">
        <v>90</v>
      </c>
      <c r="D1124" s="6" t="s">
        <v>74</v>
      </c>
      <c r="E1124" s="6" t="s">
        <v>167</v>
      </c>
      <c r="F1124" t="s">
        <v>85</v>
      </c>
      <c r="G1124">
        <v>43</v>
      </c>
      <c r="H1124" s="7">
        <v>806.25</v>
      </c>
    </row>
    <row r="1125" spans="2:8" x14ac:dyDescent="0.25">
      <c r="B1125" s="6" t="s">
        <v>15</v>
      </c>
      <c r="C1125" s="6" t="s">
        <v>90</v>
      </c>
      <c r="D1125" s="6" t="s">
        <v>86</v>
      </c>
      <c r="E1125" s="6" t="s">
        <v>167</v>
      </c>
      <c r="F1125" t="s">
        <v>75</v>
      </c>
      <c r="G1125">
        <v>43</v>
      </c>
      <c r="H1125" s="7">
        <v>2840.58</v>
      </c>
    </row>
    <row r="1126" spans="2:8" x14ac:dyDescent="0.25">
      <c r="B1126" s="6" t="s">
        <v>16</v>
      </c>
      <c r="C1126" s="6" t="s">
        <v>90</v>
      </c>
      <c r="D1126" s="6" t="s">
        <v>86</v>
      </c>
      <c r="E1126" s="6" t="s">
        <v>167</v>
      </c>
      <c r="F1126" t="s">
        <v>75</v>
      </c>
      <c r="G1126">
        <v>43</v>
      </c>
      <c r="H1126" s="7">
        <v>2443.2600000000002</v>
      </c>
    </row>
    <row r="1127" spans="2:8" x14ac:dyDescent="0.25">
      <c r="B1127" s="6" t="s">
        <v>68</v>
      </c>
      <c r="C1127" s="6" t="s">
        <v>90</v>
      </c>
      <c r="D1127" s="6" t="s">
        <v>86</v>
      </c>
      <c r="E1127" s="6" t="s">
        <v>167</v>
      </c>
      <c r="F1127" t="s">
        <v>81</v>
      </c>
      <c r="G1127">
        <v>43</v>
      </c>
      <c r="H1127" s="7">
        <v>878.49</v>
      </c>
    </row>
    <row r="1128" spans="2:8" x14ac:dyDescent="0.25">
      <c r="B1128" s="6" t="s">
        <v>15</v>
      </c>
      <c r="C1128" s="6" t="s">
        <v>90</v>
      </c>
      <c r="D1128" s="6" t="s">
        <v>87</v>
      </c>
      <c r="E1128" s="6" t="s">
        <v>167</v>
      </c>
      <c r="F1128" t="s">
        <v>84</v>
      </c>
      <c r="G1128">
        <v>43</v>
      </c>
      <c r="H1128" s="7">
        <v>1463.29</v>
      </c>
    </row>
    <row r="1129" spans="2:8" x14ac:dyDescent="0.25">
      <c r="B1129" s="6" t="s">
        <v>68</v>
      </c>
      <c r="C1129" s="6" t="s">
        <v>90</v>
      </c>
      <c r="D1129" s="6" t="s">
        <v>87</v>
      </c>
      <c r="E1129" s="6" t="s">
        <v>167</v>
      </c>
      <c r="F1129" t="s">
        <v>85</v>
      </c>
      <c r="G1129">
        <v>43</v>
      </c>
      <c r="H1129" s="7">
        <v>710.79000000000008</v>
      </c>
    </row>
    <row r="1130" spans="2:8" x14ac:dyDescent="0.25">
      <c r="B1130" s="6" t="s">
        <v>15</v>
      </c>
      <c r="C1130" s="6" t="s">
        <v>88</v>
      </c>
      <c r="D1130" s="6" t="s">
        <v>86</v>
      </c>
      <c r="E1130" s="6" t="s">
        <v>167</v>
      </c>
      <c r="F1130" t="s">
        <v>75</v>
      </c>
      <c r="G1130">
        <v>44</v>
      </c>
      <c r="H1130" s="7">
        <v>2441.12</v>
      </c>
    </row>
    <row r="1131" spans="2:8" x14ac:dyDescent="0.25">
      <c r="B1131" s="6" t="s">
        <v>16</v>
      </c>
      <c r="C1131" s="6" t="s">
        <v>88</v>
      </c>
      <c r="D1131" s="6" t="s">
        <v>86</v>
      </c>
      <c r="E1131" s="6" t="s">
        <v>166</v>
      </c>
      <c r="F1131" t="s">
        <v>75</v>
      </c>
      <c r="G1131">
        <v>44</v>
      </c>
      <c r="H1131" s="7">
        <v>3152.16</v>
      </c>
    </row>
    <row r="1132" spans="2:8" x14ac:dyDescent="0.25">
      <c r="B1132" s="6" t="s">
        <v>64</v>
      </c>
      <c r="C1132" s="6" t="s">
        <v>88</v>
      </c>
      <c r="D1132" s="6" t="s">
        <v>86</v>
      </c>
      <c r="E1132" s="6" t="s">
        <v>166</v>
      </c>
      <c r="F1132" t="s">
        <v>84</v>
      </c>
      <c r="G1132">
        <v>44</v>
      </c>
      <c r="H1132" s="7">
        <v>1534.28</v>
      </c>
    </row>
    <row r="1133" spans="2:8" x14ac:dyDescent="0.25">
      <c r="B1133" s="6" t="s">
        <v>66</v>
      </c>
      <c r="C1133" s="6" t="s">
        <v>88</v>
      </c>
      <c r="D1133" s="6" t="s">
        <v>86</v>
      </c>
      <c r="E1133" s="6" t="s">
        <v>166</v>
      </c>
      <c r="F1133" t="s">
        <v>85</v>
      </c>
      <c r="G1133">
        <v>44</v>
      </c>
      <c r="H1133" s="7">
        <v>745.8</v>
      </c>
    </row>
    <row r="1134" spans="2:8" x14ac:dyDescent="0.25">
      <c r="B1134" s="6" t="s">
        <v>66</v>
      </c>
      <c r="C1134" s="6" t="s">
        <v>89</v>
      </c>
      <c r="D1134" s="6" t="s">
        <v>87</v>
      </c>
      <c r="E1134" s="6" t="s">
        <v>166</v>
      </c>
      <c r="F1134" t="s">
        <v>84</v>
      </c>
      <c r="G1134">
        <v>44</v>
      </c>
      <c r="H1134" s="7">
        <v>1454.64</v>
      </c>
    </row>
    <row r="1135" spans="2:8" x14ac:dyDescent="0.25">
      <c r="B1135" s="6" t="s">
        <v>17</v>
      </c>
      <c r="C1135" s="6" t="s">
        <v>89</v>
      </c>
      <c r="D1135" s="6" t="s">
        <v>87</v>
      </c>
      <c r="E1135" s="6" t="s">
        <v>167</v>
      </c>
      <c r="F1135" t="s">
        <v>85</v>
      </c>
      <c r="G1135">
        <v>44</v>
      </c>
      <c r="H1135" s="7">
        <v>836.44</v>
      </c>
    </row>
    <row r="1136" spans="2:8" x14ac:dyDescent="0.25">
      <c r="B1136" s="6" t="s">
        <v>64</v>
      </c>
      <c r="C1136" s="6" t="s">
        <v>90</v>
      </c>
      <c r="D1136" s="6" t="s">
        <v>86</v>
      </c>
      <c r="E1136" s="6" t="s">
        <v>166</v>
      </c>
      <c r="F1136" t="s">
        <v>79</v>
      </c>
      <c r="G1136">
        <v>44</v>
      </c>
      <c r="H1136" s="7">
        <v>657.8</v>
      </c>
    </row>
    <row r="1137" spans="2:8" x14ac:dyDescent="0.25">
      <c r="B1137" s="6" t="s">
        <v>67</v>
      </c>
      <c r="C1137" s="6" t="s">
        <v>90</v>
      </c>
      <c r="D1137" s="6" t="s">
        <v>86</v>
      </c>
      <c r="E1137" s="6" t="s">
        <v>167</v>
      </c>
      <c r="F1137" t="s">
        <v>83</v>
      </c>
      <c r="G1137">
        <v>44</v>
      </c>
      <c r="H1137" s="7">
        <v>1309.8799999999999</v>
      </c>
    </row>
    <row r="1138" spans="2:8" x14ac:dyDescent="0.25">
      <c r="B1138" s="6" t="s">
        <v>69</v>
      </c>
      <c r="C1138" s="6" t="s">
        <v>73</v>
      </c>
      <c r="D1138" s="6" t="s">
        <v>86</v>
      </c>
      <c r="E1138" s="6" t="s">
        <v>167</v>
      </c>
      <c r="F1138" t="s">
        <v>76</v>
      </c>
      <c r="G1138">
        <v>45</v>
      </c>
      <c r="H1138" s="7">
        <v>4037.8500000000004</v>
      </c>
    </row>
    <row r="1139" spans="2:8" x14ac:dyDescent="0.25">
      <c r="B1139" s="6" t="s">
        <v>68</v>
      </c>
      <c r="C1139" s="6" t="s">
        <v>73</v>
      </c>
      <c r="D1139" s="6" t="s">
        <v>86</v>
      </c>
      <c r="E1139" s="6" t="s">
        <v>166</v>
      </c>
      <c r="F1139" t="s">
        <v>81</v>
      </c>
      <c r="G1139">
        <v>45</v>
      </c>
      <c r="H1139" s="7">
        <v>839.24999999999989</v>
      </c>
    </row>
    <row r="1140" spans="2:8" x14ac:dyDescent="0.25">
      <c r="B1140" s="6" t="s">
        <v>15</v>
      </c>
      <c r="C1140" s="6" t="s">
        <v>88</v>
      </c>
      <c r="D1140" s="6" t="s">
        <v>86</v>
      </c>
      <c r="E1140" s="6" t="s">
        <v>167</v>
      </c>
      <c r="F1140" t="s">
        <v>80</v>
      </c>
      <c r="G1140">
        <v>45</v>
      </c>
      <c r="H1140" s="7">
        <v>778.05</v>
      </c>
    </row>
    <row r="1141" spans="2:8" x14ac:dyDescent="0.25">
      <c r="B1141" s="6" t="s">
        <v>57</v>
      </c>
      <c r="C1141" s="6" t="s">
        <v>88</v>
      </c>
      <c r="D1141" s="6" t="s">
        <v>86</v>
      </c>
      <c r="E1141" s="6" t="s">
        <v>166</v>
      </c>
      <c r="F1141" t="s">
        <v>81</v>
      </c>
      <c r="G1141">
        <v>45</v>
      </c>
      <c r="H1141" s="7">
        <v>848.25000000000011</v>
      </c>
    </row>
    <row r="1142" spans="2:8" x14ac:dyDescent="0.25">
      <c r="B1142" s="6" t="s">
        <v>15</v>
      </c>
      <c r="C1142" s="6" t="s">
        <v>88</v>
      </c>
      <c r="D1142" s="6" t="s">
        <v>87</v>
      </c>
      <c r="E1142" s="6" t="s">
        <v>166</v>
      </c>
      <c r="F1142" t="s">
        <v>80</v>
      </c>
      <c r="G1142">
        <v>45</v>
      </c>
      <c r="H1142" s="7">
        <v>785.25</v>
      </c>
    </row>
    <row r="1143" spans="2:8" x14ac:dyDescent="0.25">
      <c r="B1143" s="6" t="s">
        <v>66</v>
      </c>
      <c r="C1143" s="6" t="s">
        <v>89</v>
      </c>
      <c r="D1143" s="6" t="s">
        <v>74</v>
      </c>
      <c r="E1143" s="6" t="s">
        <v>167</v>
      </c>
      <c r="F1143" t="s">
        <v>85</v>
      </c>
      <c r="G1143">
        <v>45</v>
      </c>
      <c r="H1143" s="7">
        <v>774.45</v>
      </c>
    </row>
    <row r="1144" spans="2:8" x14ac:dyDescent="0.25">
      <c r="B1144" s="6" t="s">
        <v>66</v>
      </c>
      <c r="C1144" s="6" t="s">
        <v>89</v>
      </c>
      <c r="D1144" s="6" t="s">
        <v>86</v>
      </c>
      <c r="E1144" s="6" t="s">
        <v>166</v>
      </c>
      <c r="F1144" t="s">
        <v>81</v>
      </c>
      <c r="G1144">
        <v>45</v>
      </c>
      <c r="H1144" s="7">
        <v>823.05</v>
      </c>
    </row>
    <row r="1145" spans="2:8" x14ac:dyDescent="0.25">
      <c r="B1145" s="6" t="s">
        <v>66</v>
      </c>
      <c r="C1145" s="6" t="s">
        <v>89</v>
      </c>
      <c r="D1145" s="6" t="s">
        <v>86</v>
      </c>
      <c r="E1145" s="6" t="s">
        <v>167</v>
      </c>
      <c r="F1145" t="s">
        <v>81</v>
      </c>
      <c r="G1145">
        <v>45</v>
      </c>
      <c r="H1145" s="7">
        <v>943.2</v>
      </c>
    </row>
    <row r="1146" spans="2:8" x14ac:dyDescent="0.25">
      <c r="B1146" s="6" t="s">
        <v>63</v>
      </c>
      <c r="C1146" s="6" t="s">
        <v>89</v>
      </c>
      <c r="D1146" s="6" t="s">
        <v>86</v>
      </c>
      <c r="E1146" s="6" t="s">
        <v>166</v>
      </c>
      <c r="F1146" t="s">
        <v>82</v>
      </c>
      <c r="G1146">
        <v>45</v>
      </c>
      <c r="H1146" s="7">
        <v>4889.7</v>
      </c>
    </row>
    <row r="1147" spans="2:8" x14ac:dyDescent="0.25">
      <c r="B1147" s="6" t="s">
        <v>17</v>
      </c>
      <c r="C1147" s="6" t="s">
        <v>89</v>
      </c>
      <c r="D1147" s="6" t="s">
        <v>87</v>
      </c>
      <c r="E1147" s="6" t="s">
        <v>167</v>
      </c>
      <c r="F1147" t="s">
        <v>76</v>
      </c>
      <c r="G1147">
        <v>45</v>
      </c>
      <c r="H1147" s="7">
        <v>3909.15</v>
      </c>
    </row>
    <row r="1148" spans="2:8" x14ac:dyDescent="0.25">
      <c r="B1148" s="6" t="s">
        <v>15</v>
      </c>
      <c r="C1148" s="6" t="s">
        <v>89</v>
      </c>
      <c r="D1148" s="6" t="s">
        <v>87</v>
      </c>
      <c r="E1148" s="6" t="s">
        <v>167</v>
      </c>
      <c r="F1148" t="s">
        <v>78</v>
      </c>
      <c r="G1148">
        <v>45</v>
      </c>
      <c r="H1148" s="7">
        <v>295.65000000000003</v>
      </c>
    </row>
    <row r="1149" spans="2:8" x14ac:dyDescent="0.25">
      <c r="B1149" s="6" t="s">
        <v>65</v>
      </c>
      <c r="C1149" s="6" t="s">
        <v>90</v>
      </c>
      <c r="D1149" s="6" t="s">
        <v>74</v>
      </c>
      <c r="E1149" s="6" t="s">
        <v>167</v>
      </c>
      <c r="F1149" t="s">
        <v>75</v>
      </c>
      <c r="G1149">
        <v>45</v>
      </c>
      <c r="H1149" s="7">
        <v>3280.05</v>
      </c>
    </row>
    <row r="1150" spans="2:8" x14ac:dyDescent="0.25">
      <c r="B1150" s="6" t="s">
        <v>66</v>
      </c>
      <c r="C1150" s="6" t="s">
        <v>90</v>
      </c>
      <c r="D1150" s="6" t="s">
        <v>74</v>
      </c>
      <c r="E1150" s="6" t="s">
        <v>166</v>
      </c>
      <c r="F1150" t="s">
        <v>75</v>
      </c>
      <c r="G1150">
        <v>45</v>
      </c>
      <c r="H1150" s="7">
        <v>3158.5499999999997</v>
      </c>
    </row>
    <row r="1151" spans="2:8" x14ac:dyDescent="0.25">
      <c r="B1151" s="6" t="s">
        <v>18</v>
      </c>
      <c r="C1151" s="6" t="s">
        <v>90</v>
      </c>
      <c r="D1151" s="6" t="s">
        <v>74</v>
      </c>
      <c r="E1151" s="6" t="s">
        <v>167</v>
      </c>
      <c r="F1151" t="s">
        <v>84</v>
      </c>
      <c r="G1151">
        <v>45</v>
      </c>
      <c r="H1151" s="7">
        <v>1496.25</v>
      </c>
    </row>
    <row r="1152" spans="2:8" x14ac:dyDescent="0.25">
      <c r="B1152" s="6" t="s">
        <v>66</v>
      </c>
      <c r="C1152" s="6" t="s">
        <v>90</v>
      </c>
      <c r="D1152" s="6" t="s">
        <v>86</v>
      </c>
      <c r="E1152" s="6" t="s">
        <v>167</v>
      </c>
      <c r="F1152" t="s">
        <v>81</v>
      </c>
      <c r="G1152">
        <v>45</v>
      </c>
      <c r="H1152" s="7">
        <v>790.19999999999993</v>
      </c>
    </row>
    <row r="1153" spans="2:8" x14ac:dyDescent="0.25">
      <c r="B1153" s="6" t="s">
        <v>18</v>
      </c>
      <c r="C1153" s="6" t="s">
        <v>90</v>
      </c>
      <c r="D1153" s="6" t="s">
        <v>87</v>
      </c>
      <c r="E1153" s="6" t="s">
        <v>166</v>
      </c>
      <c r="F1153" t="s">
        <v>77</v>
      </c>
      <c r="G1153">
        <v>45</v>
      </c>
      <c r="H1153" s="7">
        <v>149.4</v>
      </c>
    </row>
    <row r="1154" spans="2:8" x14ac:dyDescent="0.25">
      <c r="B1154" s="6" t="s">
        <v>57</v>
      </c>
      <c r="C1154" s="6" t="s">
        <v>90</v>
      </c>
      <c r="D1154" s="6" t="s">
        <v>87</v>
      </c>
      <c r="E1154" s="6" t="s">
        <v>166</v>
      </c>
      <c r="F1154" t="s">
        <v>77</v>
      </c>
      <c r="G1154">
        <v>45</v>
      </c>
      <c r="H1154" s="7">
        <v>157.05000000000001</v>
      </c>
    </row>
    <row r="1155" spans="2:8" x14ac:dyDescent="0.25">
      <c r="B1155" s="6" t="s">
        <v>67</v>
      </c>
      <c r="C1155" s="6" t="s">
        <v>90</v>
      </c>
      <c r="D1155" s="6" t="s">
        <v>87</v>
      </c>
      <c r="E1155" s="6" t="s">
        <v>166</v>
      </c>
      <c r="F1155" t="s">
        <v>77</v>
      </c>
      <c r="G1155">
        <v>45</v>
      </c>
      <c r="H1155" s="7">
        <v>165.15</v>
      </c>
    </row>
    <row r="1156" spans="2:8" x14ac:dyDescent="0.25">
      <c r="B1156" s="6" t="s">
        <v>66</v>
      </c>
      <c r="C1156" s="6" t="s">
        <v>73</v>
      </c>
      <c r="D1156" s="6" t="s">
        <v>74</v>
      </c>
      <c r="E1156" s="6" t="s">
        <v>167</v>
      </c>
      <c r="F1156" t="s">
        <v>75</v>
      </c>
      <c r="G1156">
        <v>46</v>
      </c>
      <c r="H1156" s="7">
        <v>2792.2000000000003</v>
      </c>
    </row>
    <row r="1157" spans="2:8" x14ac:dyDescent="0.25">
      <c r="B1157" s="6" t="s">
        <v>17</v>
      </c>
      <c r="C1157" s="6" t="s">
        <v>73</v>
      </c>
      <c r="D1157" s="6" t="s">
        <v>86</v>
      </c>
      <c r="E1157" s="6" t="s">
        <v>167</v>
      </c>
      <c r="F1157" t="s">
        <v>83</v>
      </c>
      <c r="G1157">
        <v>46</v>
      </c>
      <c r="H1157" s="7">
        <v>1802.7399999999998</v>
      </c>
    </row>
    <row r="1158" spans="2:8" x14ac:dyDescent="0.25">
      <c r="B1158" s="6" t="s">
        <v>17</v>
      </c>
      <c r="C1158" s="6" t="s">
        <v>73</v>
      </c>
      <c r="D1158" s="6" t="s">
        <v>86</v>
      </c>
      <c r="E1158" s="6" t="s">
        <v>167</v>
      </c>
      <c r="F1158" t="s">
        <v>84</v>
      </c>
      <c r="G1158">
        <v>46</v>
      </c>
      <c r="H1158" s="7">
        <v>1324.8</v>
      </c>
    </row>
    <row r="1159" spans="2:8" x14ac:dyDescent="0.25">
      <c r="B1159" s="6" t="s">
        <v>16</v>
      </c>
      <c r="C1159" s="6" t="s">
        <v>73</v>
      </c>
      <c r="D1159" s="6" t="s">
        <v>87</v>
      </c>
      <c r="E1159" s="6" t="s">
        <v>166</v>
      </c>
      <c r="F1159" t="s">
        <v>76</v>
      </c>
      <c r="G1159">
        <v>46</v>
      </c>
      <c r="H1159" s="7">
        <v>3960.1400000000003</v>
      </c>
    </row>
    <row r="1160" spans="2:8" x14ac:dyDescent="0.25">
      <c r="B1160" s="6" t="s">
        <v>17</v>
      </c>
      <c r="C1160" s="6" t="s">
        <v>73</v>
      </c>
      <c r="D1160" s="6" t="s">
        <v>87</v>
      </c>
      <c r="E1160" s="6" t="s">
        <v>166</v>
      </c>
      <c r="F1160" t="s">
        <v>77</v>
      </c>
      <c r="G1160">
        <v>46</v>
      </c>
      <c r="H1160" s="7">
        <v>175.26</v>
      </c>
    </row>
    <row r="1161" spans="2:8" x14ac:dyDescent="0.25">
      <c r="B1161" s="6" t="s">
        <v>18</v>
      </c>
      <c r="C1161" s="6" t="s">
        <v>88</v>
      </c>
      <c r="D1161" s="6" t="s">
        <v>87</v>
      </c>
      <c r="E1161" s="6" t="s">
        <v>166</v>
      </c>
      <c r="F1161" t="s">
        <v>75</v>
      </c>
      <c r="G1161">
        <v>46</v>
      </c>
      <c r="H1161" s="7">
        <v>3354.78</v>
      </c>
    </row>
    <row r="1162" spans="2:8" x14ac:dyDescent="0.25">
      <c r="B1162" s="6" t="s">
        <v>16</v>
      </c>
      <c r="C1162" s="6" t="s">
        <v>89</v>
      </c>
      <c r="D1162" s="6" t="s">
        <v>74</v>
      </c>
      <c r="E1162" s="6" t="s">
        <v>167</v>
      </c>
      <c r="F1162" t="s">
        <v>84</v>
      </c>
      <c r="G1162">
        <v>46</v>
      </c>
      <c r="H1162" s="7">
        <v>1449.92</v>
      </c>
    </row>
    <row r="1163" spans="2:8" x14ac:dyDescent="0.25">
      <c r="B1163" s="6" t="s">
        <v>17</v>
      </c>
      <c r="C1163" s="6" t="s">
        <v>89</v>
      </c>
      <c r="D1163" s="6" t="s">
        <v>86</v>
      </c>
      <c r="E1163" s="6" t="s">
        <v>167</v>
      </c>
      <c r="F1163" t="s">
        <v>75</v>
      </c>
      <c r="G1163">
        <v>46</v>
      </c>
      <c r="H1163" s="7">
        <v>2700.2000000000003</v>
      </c>
    </row>
    <row r="1164" spans="2:8" x14ac:dyDescent="0.25">
      <c r="B1164" s="6" t="s">
        <v>18</v>
      </c>
      <c r="C1164" s="6" t="s">
        <v>89</v>
      </c>
      <c r="D1164" s="6" t="s">
        <v>87</v>
      </c>
      <c r="E1164" s="6" t="s">
        <v>167</v>
      </c>
      <c r="F1164" t="s">
        <v>84</v>
      </c>
      <c r="G1164">
        <v>46</v>
      </c>
      <c r="H1164" s="7">
        <v>1632.5400000000002</v>
      </c>
    </row>
    <row r="1165" spans="2:8" x14ac:dyDescent="0.25">
      <c r="B1165" s="6" t="s">
        <v>15</v>
      </c>
      <c r="C1165" s="6" t="s">
        <v>90</v>
      </c>
      <c r="D1165" s="6" t="s">
        <v>87</v>
      </c>
      <c r="E1165" s="6" t="s">
        <v>167</v>
      </c>
      <c r="F1165" t="s">
        <v>78</v>
      </c>
      <c r="G1165">
        <v>46</v>
      </c>
      <c r="H1165" s="7">
        <v>283.82</v>
      </c>
    </row>
    <row r="1166" spans="2:8" x14ac:dyDescent="0.25">
      <c r="B1166" s="6" t="s">
        <v>66</v>
      </c>
      <c r="C1166" s="6" t="s">
        <v>73</v>
      </c>
      <c r="D1166" s="6" t="s">
        <v>74</v>
      </c>
      <c r="E1166" s="6" t="s">
        <v>166</v>
      </c>
      <c r="F1166" t="s">
        <v>75</v>
      </c>
      <c r="G1166">
        <v>47</v>
      </c>
      <c r="H1166" s="7">
        <v>3200.23</v>
      </c>
    </row>
    <row r="1167" spans="2:8" x14ac:dyDescent="0.25">
      <c r="B1167" s="6" t="s">
        <v>67</v>
      </c>
      <c r="C1167" s="6" t="s">
        <v>73</v>
      </c>
      <c r="D1167" s="6" t="s">
        <v>86</v>
      </c>
      <c r="E1167" s="6" t="s">
        <v>167</v>
      </c>
      <c r="F1167" t="s">
        <v>84</v>
      </c>
      <c r="G1167">
        <v>47</v>
      </c>
      <c r="H1167" s="7">
        <v>1661.45</v>
      </c>
    </row>
    <row r="1168" spans="2:8" x14ac:dyDescent="0.25">
      <c r="B1168" s="6" t="s">
        <v>66</v>
      </c>
      <c r="C1168" s="6" t="s">
        <v>88</v>
      </c>
      <c r="D1168" s="6" t="s">
        <v>86</v>
      </c>
      <c r="E1168" s="6" t="s">
        <v>166</v>
      </c>
      <c r="F1168" t="s">
        <v>83</v>
      </c>
      <c r="G1168">
        <v>47</v>
      </c>
      <c r="H1168" s="7">
        <v>1756.3899999999999</v>
      </c>
    </row>
    <row r="1169" spans="2:8" x14ac:dyDescent="0.25">
      <c r="B1169" s="6" t="s">
        <v>63</v>
      </c>
      <c r="C1169" s="6" t="s">
        <v>88</v>
      </c>
      <c r="D1169" s="6" t="s">
        <v>87</v>
      </c>
      <c r="E1169" s="6" t="s">
        <v>167</v>
      </c>
      <c r="F1169" t="s">
        <v>78</v>
      </c>
      <c r="G1169">
        <v>47</v>
      </c>
      <c r="H1169" s="7">
        <v>285.29000000000002</v>
      </c>
    </row>
    <row r="1170" spans="2:8" x14ac:dyDescent="0.25">
      <c r="B1170" s="6" t="s">
        <v>17</v>
      </c>
      <c r="C1170" s="6" t="s">
        <v>89</v>
      </c>
      <c r="D1170" s="6" t="s">
        <v>86</v>
      </c>
      <c r="E1170" s="6" t="s">
        <v>166</v>
      </c>
      <c r="F1170" t="s">
        <v>76</v>
      </c>
      <c r="G1170">
        <v>47</v>
      </c>
      <c r="H1170" s="7">
        <v>4170.78</v>
      </c>
    </row>
    <row r="1171" spans="2:8" x14ac:dyDescent="0.25">
      <c r="B1171" s="6" t="s">
        <v>67</v>
      </c>
      <c r="C1171" s="6" t="s">
        <v>89</v>
      </c>
      <c r="D1171" s="6" t="s">
        <v>86</v>
      </c>
      <c r="E1171" s="6" t="s">
        <v>166</v>
      </c>
      <c r="F1171" t="s">
        <v>81</v>
      </c>
      <c r="G1171">
        <v>47</v>
      </c>
      <c r="H1171" s="7">
        <v>799.47</v>
      </c>
    </row>
    <row r="1172" spans="2:8" x14ac:dyDescent="0.25">
      <c r="B1172" s="6" t="s">
        <v>18</v>
      </c>
      <c r="C1172" s="6" t="s">
        <v>89</v>
      </c>
      <c r="D1172" s="6" t="s">
        <v>86</v>
      </c>
      <c r="E1172" s="6" t="s">
        <v>167</v>
      </c>
      <c r="F1172" t="s">
        <v>83</v>
      </c>
      <c r="G1172">
        <v>47</v>
      </c>
      <c r="H1172" s="7">
        <v>1730.0700000000002</v>
      </c>
    </row>
    <row r="1173" spans="2:8" x14ac:dyDescent="0.25">
      <c r="B1173" s="6" t="s">
        <v>68</v>
      </c>
      <c r="C1173" s="6" t="s">
        <v>89</v>
      </c>
      <c r="D1173" s="6" t="s">
        <v>87</v>
      </c>
      <c r="E1173" s="6" t="s">
        <v>166</v>
      </c>
      <c r="F1173" t="s">
        <v>76</v>
      </c>
      <c r="G1173">
        <v>47</v>
      </c>
      <c r="H1173" s="7">
        <v>4439.1500000000005</v>
      </c>
    </row>
    <row r="1174" spans="2:8" x14ac:dyDescent="0.25">
      <c r="B1174" s="6" t="s">
        <v>17</v>
      </c>
      <c r="C1174" s="6" t="s">
        <v>89</v>
      </c>
      <c r="D1174" s="6" t="s">
        <v>87</v>
      </c>
      <c r="E1174" s="6" t="s">
        <v>166</v>
      </c>
      <c r="F1174" t="s">
        <v>77</v>
      </c>
      <c r="G1174">
        <v>47</v>
      </c>
      <c r="H1174" s="7">
        <v>148.52000000000001</v>
      </c>
    </row>
    <row r="1175" spans="2:8" x14ac:dyDescent="0.25">
      <c r="B1175" s="6" t="s">
        <v>65</v>
      </c>
      <c r="C1175" s="6" t="s">
        <v>89</v>
      </c>
      <c r="D1175" s="6" t="s">
        <v>87</v>
      </c>
      <c r="E1175" s="6" t="s">
        <v>166</v>
      </c>
      <c r="F1175" t="s">
        <v>80</v>
      </c>
      <c r="G1175">
        <v>47</v>
      </c>
      <c r="H1175" s="7">
        <v>856.33999999999992</v>
      </c>
    </row>
    <row r="1176" spans="2:8" x14ac:dyDescent="0.25">
      <c r="B1176" s="6" t="s">
        <v>63</v>
      </c>
      <c r="C1176" s="6" t="s">
        <v>90</v>
      </c>
      <c r="D1176" s="6" t="s">
        <v>74</v>
      </c>
      <c r="E1176" s="6" t="s">
        <v>166</v>
      </c>
      <c r="F1176" t="s">
        <v>84</v>
      </c>
      <c r="G1176">
        <v>47</v>
      </c>
      <c r="H1176" s="7">
        <v>1486.14</v>
      </c>
    </row>
    <row r="1177" spans="2:8" x14ac:dyDescent="0.25">
      <c r="B1177" s="6" t="s">
        <v>18</v>
      </c>
      <c r="C1177" s="6" t="s">
        <v>90</v>
      </c>
      <c r="D1177" s="6" t="s">
        <v>86</v>
      </c>
      <c r="E1177" s="6" t="s">
        <v>167</v>
      </c>
      <c r="F1177" t="s">
        <v>81</v>
      </c>
      <c r="G1177">
        <v>47</v>
      </c>
      <c r="H1177" s="7">
        <v>1004.8599999999999</v>
      </c>
    </row>
    <row r="1178" spans="2:8" x14ac:dyDescent="0.25">
      <c r="B1178" s="6" t="s">
        <v>16</v>
      </c>
      <c r="C1178" s="6" t="s">
        <v>90</v>
      </c>
      <c r="D1178" s="6" t="s">
        <v>86</v>
      </c>
      <c r="E1178" s="6" t="s">
        <v>166</v>
      </c>
      <c r="F1178" t="s">
        <v>83</v>
      </c>
      <c r="G1178">
        <v>47</v>
      </c>
      <c r="H1178" s="7">
        <v>1401.54</v>
      </c>
    </row>
    <row r="1179" spans="2:8" x14ac:dyDescent="0.25">
      <c r="B1179" s="6" t="s">
        <v>17</v>
      </c>
      <c r="C1179" s="6" t="s">
        <v>90</v>
      </c>
      <c r="D1179" s="6" t="s">
        <v>86</v>
      </c>
      <c r="E1179" s="6" t="s">
        <v>166</v>
      </c>
      <c r="F1179" t="s">
        <v>83</v>
      </c>
      <c r="G1179">
        <v>47</v>
      </c>
      <c r="H1179" s="7">
        <v>1567.45</v>
      </c>
    </row>
    <row r="1180" spans="2:8" x14ac:dyDescent="0.25">
      <c r="B1180" s="6" t="s">
        <v>57</v>
      </c>
      <c r="C1180" s="6" t="s">
        <v>90</v>
      </c>
      <c r="D1180" s="6" t="s">
        <v>86</v>
      </c>
      <c r="E1180" s="6" t="s">
        <v>167</v>
      </c>
      <c r="F1180" t="s">
        <v>287</v>
      </c>
      <c r="G1180">
        <v>47</v>
      </c>
      <c r="H1180" s="7">
        <v>807.93000000000006</v>
      </c>
    </row>
    <row r="1181" spans="2:8" x14ac:dyDescent="0.25">
      <c r="B1181" s="6" t="s">
        <v>15</v>
      </c>
      <c r="C1181" s="6" t="s">
        <v>90</v>
      </c>
      <c r="D1181" s="6" t="s">
        <v>87</v>
      </c>
      <c r="E1181" s="6" t="s">
        <v>167</v>
      </c>
      <c r="F1181" t="s">
        <v>76</v>
      </c>
      <c r="G1181">
        <v>47</v>
      </c>
      <c r="H1181" s="7">
        <v>4729.1400000000003</v>
      </c>
    </row>
    <row r="1182" spans="2:8" x14ac:dyDescent="0.25">
      <c r="B1182" s="6" t="s">
        <v>17</v>
      </c>
      <c r="C1182" s="6" t="s">
        <v>90</v>
      </c>
      <c r="D1182" s="6" t="s">
        <v>87</v>
      </c>
      <c r="E1182" s="6" t="s">
        <v>167</v>
      </c>
      <c r="F1182" t="s">
        <v>76</v>
      </c>
      <c r="G1182">
        <v>47</v>
      </c>
      <c r="H1182" s="7">
        <v>4462.18</v>
      </c>
    </row>
    <row r="1183" spans="2:8" x14ac:dyDescent="0.25">
      <c r="B1183" s="6" t="s">
        <v>68</v>
      </c>
      <c r="C1183" s="6" t="s">
        <v>90</v>
      </c>
      <c r="D1183" s="6" t="s">
        <v>87</v>
      </c>
      <c r="E1183" s="6" t="s">
        <v>167</v>
      </c>
      <c r="F1183" t="s">
        <v>76</v>
      </c>
      <c r="G1183">
        <v>47</v>
      </c>
      <c r="H1183" s="7">
        <v>5247.08</v>
      </c>
    </row>
    <row r="1184" spans="2:8" x14ac:dyDescent="0.25">
      <c r="B1184" s="6" t="s">
        <v>67</v>
      </c>
      <c r="C1184" s="6" t="s">
        <v>73</v>
      </c>
      <c r="D1184" s="6" t="s">
        <v>86</v>
      </c>
      <c r="E1184" s="6" t="s">
        <v>167</v>
      </c>
      <c r="F1184" t="s">
        <v>81</v>
      </c>
      <c r="G1184">
        <v>48</v>
      </c>
      <c r="H1184" s="7">
        <v>1102.08</v>
      </c>
    </row>
    <row r="1185" spans="2:8" x14ac:dyDescent="0.25">
      <c r="B1185" s="6" t="s">
        <v>66</v>
      </c>
      <c r="C1185" s="6" t="s">
        <v>73</v>
      </c>
      <c r="D1185" s="6" t="s">
        <v>87</v>
      </c>
      <c r="E1185" s="6" t="s">
        <v>167</v>
      </c>
      <c r="F1185" t="s">
        <v>83</v>
      </c>
      <c r="G1185">
        <v>48</v>
      </c>
      <c r="H1185" s="7">
        <v>1539.84</v>
      </c>
    </row>
    <row r="1186" spans="2:8" x14ac:dyDescent="0.25">
      <c r="B1186" s="6" t="s">
        <v>68</v>
      </c>
      <c r="C1186" s="6" t="s">
        <v>88</v>
      </c>
      <c r="D1186" s="6" t="s">
        <v>86</v>
      </c>
      <c r="E1186" s="6" t="s">
        <v>167</v>
      </c>
      <c r="F1186" t="s">
        <v>75</v>
      </c>
      <c r="G1186">
        <v>48</v>
      </c>
      <c r="H1186" s="7">
        <v>3403.2000000000003</v>
      </c>
    </row>
    <row r="1187" spans="2:8" x14ac:dyDescent="0.25">
      <c r="B1187" s="6" t="s">
        <v>64</v>
      </c>
      <c r="C1187" s="6" t="s">
        <v>88</v>
      </c>
      <c r="D1187" s="6" t="s">
        <v>86</v>
      </c>
      <c r="E1187" s="6" t="s">
        <v>166</v>
      </c>
      <c r="F1187" t="s">
        <v>79</v>
      </c>
      <c r="G1187">
        <v>48</v>
      </c>
      <c r="H1187" s="7">
        <v>590.88</v>
      </c>
    </row>
    <row r="1188" spans="2:8" x14ac:dyDescent="0.25">
      <c r="B1188" s="6" t="s">
        <v>65</v>
      </c>
      <c r="C1188" s="6" t="s">
        <v>88</v>
      </c>
      <c r="D1188" s="6" t="s">
        <v>86</v>
      </c>
      <c r="E1188" s="6" t="s">
        <v>166</v>
      </c>
      <c r="F1188" t="s">
        <v>83</v>
      </c>
      <c r="G1188">
        <v>48</v>
      </c>
      <c r="H1188" s="7">
        <v>1791.84</v>
      </c>
    </row>
    <row r="1189" spans="2:8" x14ac:dyDescent="0.25">
      <c r="B1189" s="6" t="s">
        <v>18</v>
      </c>
      <c r="C1189" s="6" t="s">
        <v>88</v>
      </c>
      <c r="D1189" s="6" t="s">
        <v>86</v>
      </c>
      <c r="E1189" s="6" t="s">
        <v>167</v>
      </c>
      <c r="F1189" t="s">
        <v>287</v>
      </c>
      <c r="G1189">
        <v>48</v>
      </c>
      <c r="H1189" s="7">
        <v>849.12000000000012</v>
      </c>
    </row>
    <row r="1190" spans="2:8" x14ac:dyDescent="0.25">
      <c r="B1190" s="6" t="s">
        <v>18</v>
      </c>
      <c r="C1190" s="6" t="s">
        <v>88</v>
      </c>
      <c r="D1190" s="6" t="s">
        <v>87</v>
      </c>
      <c r="E1190" s="6" t="s">
        <v>167</v>
      </c>
      <c r="F1190" t="s">
        <v>287</v>
      </c>
      <c r="G1190">
        <v>48</v>
      </c>
      <c r="H1190" s="7">
        <v>920.64</v>
      </c>
    </row>
    <row r="1191" spans="2:8" x14ac:dyDescent="0.25">
      <c r="B1191" s="6" t="s">
        <v>68</v>
      </c>
      <c r="C1191" s="6" t="s">
        <v>89</v>
      </c>
      <c r="D1191" s="6" t="s">
        <v>86</v>
      </c>
      <c r="E1191" s="6" t="s">
        <v>167</v>
      </c>
      <c r="F1191" t="s">
        <v>75</v>
      </c>
      <c r="G1191">
        <v>48</v>
      </c>
      <c r="H1191" s="7">
        <v>2870.88</v>
      </c>
    </row>
    <row r="1192" spans="2:8" x14ac:dyDescent="0.25">
      <c r="B1192" s="6" t="s">
        <v>66</v>
      </c>
      <c r="C1192" s="6" t="s">
        <v>89</v>
      </c>
      <c r="D1192" s="6" t="s">
        <v>86</v>
      </c>
      <c r="E1192" s="6" t="s">
        <v>167</v>
      </c>
      <c r="F1192" t="s">
        <v>85</v>
      </c>
      <c r="G1192">
        <v>48</v>
      </c>
      <c r="H1192" s="7">
        <v>868.80000000000007</v>
      </c>
    </row>
    <row r="1193" spans="2:8" x14ac:dyDescent="0.25">
      <c r="B1193" s="6" t="s">
        <v>67</v>
      </c>
      <c r="C1193" s="6" t="s">
        <v>89</v>
      </c>
      <c r="D1193" s="6" t="s">
        <v>87</v>
      </c>
      <c r="E1193" s="6" t="s">
        <v>167</v>
      </c>
      <c r="F1193" t="s">
        <v>76</v>
      </c>
      <c r="G1193">
        <v>48</v>
      </c>
      <c r="H1193" s="7">
        <v>4622.3999999999996</v>
      </c>
    </row>
    <row r="1194" spans="2:8" x14ac:dyDescent="0.25">
      <c r="B1194" s="6" t="s">
        <v>18</v>
      </c>
      <c r="C1194" s="6" t="s">
        <v>90</v>
      </c>
      <c r="D1194" s="6" t="s">
        <v>86</v>
      </c>
      <c r="E1194" s="6" t="s">
        <v>166</v>
      </c>
      <c r="F1194" t="s">
        <v>76</v>
      </c>
      <c r="G1194">
        <v>48</v>
      </c>
      <c r="H1194" s="7">
        <v>4727.5199999999995</v>
      </c>
    </row>
    <row r="1195" spans="2:8" x14ac:dyDescent="0.25">
      <c r="B1195" s="6" t="s">
        <v>18</v>
      </c>
      <c r="C1195" s="6" t="s">
        <v>90</v>
      </c>
      <c r="D1195" s="6" t="s">
        <v>86</v>
      </c>
      <c r="E1195" s="6" t="s">
        <v>166</v>
      </c>
      <c r="F1195" t="s">
        <v>287</v>
      </c>
      <c r="G1195">
        <v>48</v>
      </c>
      <c r="H1195" s="7">
        <v>994.08</v>
      </c>
    </row>
    <row r="1196" spans="2:8" x14ac:dyDescent="0.25">
      <c r="B1196" s="6" t="s">
        <v>17</v>
      </c>
      <c r="C1196" s="6" t="s">
        <v>90</v>
      </c>
      <c r="D1196" s="6" t="s">
        <v>87</v>
      </c>
      <c r="E1196" s="6" t="s">
        <v>166</v>
      </c>
      <c r="F1196" t="s">
        <v>76</v>
      </c>
      <c r="G1196">
        <v>48</v>
      </c>
      <c r="H1196" s="7">
        <v>4448.6400000000003</v>
      </c>
    </row>
    <row r="1197" spans="2:8" x14ac:dyDescent="0.25">
      <c r="B1197" s="6" t="s">
        <v>64</v>
      </c>
      <c r="C1197" s="6" t="s">
        <v>73</v>
      </c>
      <c r="D1197" s="6" t="s">
        <v>86</v>
      </c>
      <c r="E1197" s="6" t="s">
        <v>166</v>
      </c>
      <c r="F1197" t="s">
        <v>287</v>
      </c>
      <c r="G1197">
        <v>49</v>
      </c>
      <c r="H1197" s="7">
        <v>819.77</v>
      </c>
    </row>
    <row r="1198" spans="2:8" x14ac:dyDescent="0.25">
      <c r="B1198" s="6" t="s">
        <v>67</v>
      </c>
      <c r="C1198" s="6" t="s">
        <v>73</v>
      </c>
      <c r="D1198" s="6" t="s">
        <v>86</v>
      </c>
      <c r="E1198" s="6" t="s">
        <v>166</v>
      </c>
      <c r="F1198" t="s">
        <v>287</v>
      </c>
      <c r="G1198">
        <v>49</v>
      </c>
      <c r="H1198" s="7">
        <v>927.08</v>
      </c>
    </row>
    <row r="1199" spans="2:8" x14ac:dyDescent="0.25">
      <c r="B1199" s="6" t="s">
        <v>65</v>
      </c>
      <c r="C1199" s="6" t="s">
        <v>73</v>
      </c>
      <c r="D1199" s="6" t="s">
        <v>86</v>
      </c>
      <c r="E1199" s="6" t="s">
        <v>166</v>
      </c>
      <c r="F1199" t="s">
        <v>85</v>
      </c>
      <c r="G1199">
        <v>49</v>
      </c>
      <c r="H1199" s="7">
        <v>891.8</v>
      </c>
    </row>
    <row r="1200" spans="2:8" x14ac:dyDescent="0.25">
      <c r="B1200" s="6" t="s">
        <v>66</v>
      </c>
      <c r="C1200" s="6" t="s">
        <v>73</v>
      </c>
      <c r="D1200" s="6" t="s">
        <v>86</v>
      </c>
      <c r="E1200" s="6" t="s">
        <v>166</v>
      </c>
      <c r="F1200" t="s">
        <v>85</v>
      </c>
      <c r="G1200">
        <v>49</v>
      </c>
      <c r="H1200" s="7">
        <v>937.37</v>
      </c>
    </row>
    <row r="1201" spans="2:8" x14ac:dyDescent="0.25">
      <c r="B1201" s="6" t="s">
        <v>68</v>
      </c>
      <c r="C1201" s="6" t="s">
        <v>73</v>
      </c>
      <c r="D1201" s="6" t="s">
        <v>87</v>
      </c>
      <c r="E1201" s="6" t="s">
        <v>166</v>
      </c>
      <c r="F1201" t="s">
        <v>77</v>
      </c>
      <c r="G1201">
        <v>49</v>
      </c>
      <c r="H1201" s="7">
        <v>188.65</v>
      </c>
    </row>
    <row r="1202" spans="2:8" x14ac:dyDescent="0.25">
      <c r="B1202" s="6" t="s">
        <v>18</v>
      </c>
      <c r="C1202" s="6" t="s">
        <v>73</v>
      </c>
      <c r="D1202" s="6" t="s">
        <v>87</v>
      </c>
      <c r="E1202" s="6" t="s">
        <v>167</v>
      </c>
      <c r="F1202" t="s">
        <v>78</v>
      </c>
      <c r="G1202">
        <v>49</v>
      </c>
      <c r="H1202" s="7">
        <v>267.54000000000002</v>
      </c>
    </row>
    <row r="1203" spans="2:8" x14ac:dyDescent="0.25">
      <c r="B1203" s="6" t="s">
        <v>64</v>
      </c>
      <c r="C1203" s="6" t="s">
        <v>73</v>
      </c>
      <c r="D1203" s="6" t="s">
        <v>87</v>
      </c>
      <c r="E1203" s="6" t="s">
        <v>167</v>
      </c>
      <c r="F1203" t="s">
        <v>78</v>
      </c>
      <c r="G1203">
        <v>49</v>
      </c>
      <c r="H1203" s="7">
        <v>278.81</v>
      </c>
    </row>
    <row r="1204" spans="2:8" x14ac:dyDescent="0.25">
      <c r="B1204" s="6" t="s">
        <v>65</v>
      </c>
      <c r="C1204" s="6" t="s">
        <v>73</v>
      </c>
      <c r="D1204" s="6" t="s">
        <v>87</v>
      </c>
      <c r="E1204" s="6" t="s">
        <v>167</v>
      </c>
      <c r="F1204" t="s">
        <v>78</v>
      </c>
      <c r="G1204">
        <v>49</v>
      </c>
      <c r="H1204" s="7">
        <v>329.77000000000004</v>
      </c>
    </row>
    <row r="1205" spans="2:8" x14ac:dyDescent="0.25">
      <c r="B1205" s="6" t="s">
        <v>67</v>
      </c>
      <c r="C1205" s="6" t="s">
        <v>73</v>
      </c>
      <c r="D1205" s="6" t="s">
        <v>87</v>
      </c>
      <c r="E1205" s="6" t="s">
        <v>167</v>
      </c>
      <c r="F1205" t="s">
        <v>78</v>
      </c>
      <c r="G1205">
        <v>49</v>
      </c>
      <c r="H1205" s="7">
        <v>300.85999999999996</v>
      </c>
    </row>
    <row r="1206" spans="2:8" x14ac:dyDescent="0.25">
      <c r="B1206" s="6" t="s">
        <v>65</v>
      </c>
      <c r="C1206" s="6" t="s">
        <v>88</v>
      </c>
      <c r="D1206" s="6" t="s">
        <v>86</v>
      </c>
      <c r="E1206" s="6" t="s">
        <v>167</v>
      </c>
      <c r="F1206" t="s">
        <v>80</v>
      </c>
      <c r="G1206">
        <v>49</v>
      </c>
      <c r="H1206" s="7">
        <v>734.02</v>
      </c>
    </row>
    <row r="1207" spans="2:8" x14ac:dyDescent="0.25">
      <c r="B1207" s="6" t="s">
        <v>68</v>
      </c>
      <c r="C1207" s="6" t="s">
        <v>88</v>
      </c>
      <c r="D1207" s="6" t="s">
        <v>86</v>
      </c>
      <c r="E1207" s="6" t="s">
        <v>167</v>
      </c>
      <c r="F1207" t="s">
        <v>80</v>
      </c>
      <c r="G1207">
        <v>49</v>
      </c>
      <c r="H1207" s="7">
        <v>809.48</v>
      </c>
    </row>
    <row r="1208" spans="2:8" x14ac:dyDescent="0.25">
      <c r="B1208" s="6" t="s">
        <v>69</v>
      </c>
      <c r="C1208" s="6" t="s">
        <v>88</v>
      </c>
      <c r="D1208" s="6" t="s">
        <v>86</v>
      </c>
      <c r="E1208" s="6" t="s">
        <v>167</v>
      </c>
      <c r="F1208" t="s">
        <v>83</v>
      </c>
      <c r="G1208">
        <v>49</v>
      </c>
      <c r="H1208" s="7">
        <v>1849.75</v>
      </c>
    </row>
    <row r="1209" spans="2:8" x14ac:dyDescent="0.25">
      <c r="B1209" s="6" t="s">
        <v>15</v>
      </c>
      <c r="C1209" s="6" t="s">
        <v>88</v>
      </c>
      <c r="D1209" s="6" t="s">
        <v>87</v>
      </c>
      <c r="E1209" s="6" t="s">
        <v>167</v>
      </c>
      <c r="F1209" t="s">
        <v>83</v>
      </c>
      <c r="G1209">
        <v>49</v>
      </c>
      <c r="H1209" s="7">
        <v>1799.28</v>
      </c>
    </row>
    <row r="1210" spans="2:8" x14ac:dyDescent="0.25">
      <c r="B1210" s="6" t="s">
        <v>18</v>
      </c>
      <c r="C1210" s="6" t="s">
        <v>88</v>
      </c>
      <c r="D1210" s="6" t="s">
        <v>87</v>
      </c>
      <c r="E1210" s="6" t="s">
        <v>167</v>
      </c>
      <c r="F1210" t="s">
        <v>83</v>
      </c>
      <c r="G1210">
        <v>49</v>
      </c>
      <c r="H1210" s="7">
        <v>1599.85</v>
      </c>
    </row>
    <row r="1211" spans="2:8" x14ac:dyDescent="0.25">
      <c r="B1211" s="6" t="s">
        <v>67</v>
      </c>
      <c r="C1211" s="6" t="s">
        <v>90</v>
      </c>
      <c r="D1211" s="6" t="s">
        <v>74</v>
      </c>
      <c r="E1211" s="6" t="s">
        <v>166</v>
      </c>
      <c r="F1211" t="s">
        <v>85</v>
      </c>
      <c r="G1211">
        <v>49</v>
      </c>
      <c r="H1211" s="7">
        <v>915.81000000000006</v>
      </c>
    </row>
    <row r="1212" spans="2:8" x14ac:dyDescent="0.25">
      <c r="B1212" s="6" t="s">
        <v>67</v>
      </c>
      <c r="C1212" s="6" t="s">
        <v>90</v>
      </c>
      <c r="D1212" s="6" t="s">
        <v>74</v>
      </c>
      <c r="E1212" s="6" t="s">
        <v>167</v>
      </c>
      <c r="F1212" t="s">
        <v>85</v>
      </c>
      <c r="G1212">
        <v>49</v>
      </c>
      <c r="H1212" s="7">
        <v>759.5</v>
      </c>
    </row>
    <row r="1213" spans="2:8" x14ac:dyDescent="0.25">
      <c r="B1213" s="6" t="s">
        <v>57</v>
      </c>
      <c r="C1213" s="6" t="s">
        <v>90</v>
      </c>
      <c r="D1213" s="6" t="s">
        <v>86</v>
      </c>
      <c r="E1213" s="6" t="s">
        <v>167</v>
      </c>
      <c r="F1213" t="s">
        <v>76</v>
      </c>
      <c r="G1213">
        <v>49</v>
      </c>
      <c r="H1213" s="7">
        <v>4459</v>
      </c>
    </row>
    <row r="1214" spans="2:8" x14ac:dyDescent="0.25">
      <c r="B1214" s="6" t="s">
        <v>15</v>
      </c>
      <c r="C1214" s="6" t="s">
        <v>73</v>
      </c>
      <c r="D1214" s="6" t="s">
        <v>86</v>
      </c>
      <c r="E1214" s="6" t="s">
        <v>167</v>
      </c>
      <c r="F1214" t="s">
        <v>81</v>
      </c>
      <c r="G1214">
        <v>50</v>
      </c>
      <c r="H1214" s="7">
        <v>964.5</v>
      </c>
    </row>
    <row r="1215" spans="2:8" x14ac:dyDescent="0.25">
      <c r="B1215" s="6" t="s">
        <v>66</v>
      </c>
      <c r="C1215" s="6" t="s">
        <v>88</v>
      </c>
      <c r="D1215" s="6" t="s">
        <v>74</v>
      </c>
      <c r="E1215" s="6" t="s">
        <v>167</v>
      </c>
      <c r="F1215" t="s">
        <v>75</v>
      </c>
      <c r="G1215">
        <v>50</v>
      </c>
      <c r="H1215" s="7">
        <v>3671</v>
      </c>
    </row>
    <row r="1216" spans="2:8" x14ac:dyDescent="0.25">
      <c r="B1216" s="6" t="s">
        <v>68</v>
      </c>
      <c r="C1216" s="6" t="s">
        <v>88</v>
      </c>
      <c r="D1216" s="6" t="s">
        <v>86</v>
      </c>
      <c r="E1216" s="6" t="s">
        <v>166</v>
      </c>
      <c r="F1216" t="s">
        <v>75</v>
      </c>
      <c r="G1216">
        <v>50</v>
      </c>
      <c r="H1216" s="7">
        <v>3726</v>
      </c>
    </row>
    <row r="1217" spans="2:8" x14ac:dyDescent="0.25">
      <c r="B1217" s="6" t="s">
        <v>69</v>
      </c>
      <c r="C1217" s="6" t="s">
        <v>88</v>
      </c>
      <c r="D1217" s="6" t="s">
        <v>86</v>
      </c>
      <c r="E1217" s="6" t="s">
        <v>167</v>
      </c>
      <c r="F1217" t="s">
        <v>81</v>
      </c>
      <c r="G1217">
        <v>50</v>
      </c>
      <c r="H1217" s="7">
        <v>1136.5</v>
      </c>
    </row>
    <row r="1218" spans="2:8" x14ac:dyDescent="0.25">
      <c r="B1218" s="6" t="s">
        <v>64</v>
      </c>
      <c r="C1218" s="6" t="s">
        <v>88</v>
      </c>
      <c r="D1218" s="6" t="s">
        <v>86</v>
      </c>
      <c r="E1218" s="6" t="s">
        <v>167</v>
      </c>
      <c r="F1218" t="s">
        <v>287</v>
      </c>
      <c r="G1218">
        <v>50</v>
      </c>
      <c r="H1218" s="7">
        <v>1004.5</v>
      </c>
    </row>
    <row r="1219" spans="2:8" x14ac:dyDescent="0.25">
      <c r="B1219" s="6" t="s">
        <v>65</v>
      </c>
      <c r="C1219" s="6" t="s">
        <v>88</v>
      </c>
      <c r="D1219" s="6" t="s">
        <v>86</v>
      </c>
      <c r="E1219" s="6" t="s">
        <v>166</v>
      </c>
      <c r="F1219" t="s">
        <v>287</v>
      </c>
      <c r="G1219">
        <v>50</v>
      </c>
      <c r="H1219" s="7">
        <v>927</v>
      </c>
    </row>
    <row r="1220" spans="2:8" x14ac:dyDescent="0.25">
      <c r="B1220" s="6" t="s">
        <v>57</v>
      </c>
      <c r="C1220" s="6" t="s">
        <v>88</v>
      </c>
      <c r="D1220" s="6" t="s">
        <v>86</v>
      </c>
      <c r="E1220" s="6" t="s">
        <v>166</v>
      </c>
      <c r="F1220" t="s">
        <v>84</v>
      </c>
      <c r="G1220">
        <v>50</v>
      </c>
      <c r="H1220" s="7">
        <v>1628</v>
      </c>
    </row>
    <row r="1221" spans="2:8" x14ac:dyDescent="0.25">
      <c r="B1221" s="6" t="s">
        <v>66</v>
      </c>
      <c r="C1221" s="6" t="s">
        <v>88</v>
      </c>
      <c r="D1221" s="6" t="s">
        <v>87</v>
      </c>
      <c r="E1221" s="6" t="s">
        <v>167</v>
      </c>
      <c r="F1221" t="s">
        <v>84</v>
      </c>
      <c r="G1221">
        <v>50</v>
      </c>
      <c r="H1221" s="7">
        <v>1761</v>
      </c>
    </row>
    <row r="1222" spans="2:8" x14ac:dyDescent="0.25">
      <c r="B1222" s="6" t="s">
        <v>63</v>
      </c>
      <c r="C1222" s="6" t="s">
        <v>89</v>
      </c>
      <c r="D1222" s="6" t="s">
        <v>74</v>
      </c>
      <c r="E1222" s="6" t="s">
        <v>167</v>
      </c>
      <c r="F1222" t="s">
        <v>287</v>
      </c>
      <c r="G1222">
        <v>50</v>
      </c>
      <c r="H1222" s="7">
        <v>1082.5</v>
      </c>
    </row>
    <row r="1223" spans="2:8" x14ac:dyDescent="0.25">
      <c r="B1223" s="6" t="s">
        <v>16</v>
      </c>
      <c r="C1223" s="6" t="s">
        <v>89</v>
      </c>
      <c r="D1223" s="6" t="s">
        <v>86</v>
      </c>
      <c r="E1223" s="6" t="s">
        <v>167</v>
      </c>
      <c r="F1223" t="s">
        <v>75</v>
      </c>
      <c r="G1223">
        <v>50</v>
      </c>
      <c r="H1223" s="7">
        <v>3542.4999999999995</v>
      </c>
    </row>
    <row r="1224" spans="2:8" x14ac:dyDescent="0.25">
      <c r="B1224" s="6" t="s">
        <v>67</v>
      </c>
      <c r="C1224" s="6" t="s">
        <v>89</v>
      </c>
      <c r="D1224" s="6" t="s">
        <v>87</v>
      </c>
      <c r="E1224" s="6" t="s">
        <v>166</v>
      </c>
      <c r="F1224" t="s">
        <v>76</v>
      </c>
      <c r="G1224">
        <v>50</v>
      </c>
      <c r="H1224" s="7">
        <v>5327.5</v>
      </c>
    </row>
    <row r="1225" spans="2:8" x14ac:dyDescent="0.25">
      <c r="B1225" s="6" t="s">
        <v>18</v>
      </c>
      <c r="C1225" s="6" t="s">
        <v>90</v>
      </c>
      <c r="D1225" s="6" t="s">
        <v>86</v>
      </c>
      <c r="E1225" s="6" t="s">
        <v>166</v>
      </c>
      <c r="F1225" t="s">
        <v>81</v>
      </c>
      <c r="G1225">
        <v>50</v>
      </c>
      <c r="H1225" s="7">
        <v>1035</v>
      </c>
    </row>
    <row r="1226" spans="2:8" x14ac:dyDescent="0.25">
      <c r="B1226" s="6" t="s">
        <v>57</v>
      </c>
      <c r="C1226" s="6" t="s">
        <v>90</v>
      </c>
      <c r="D1226" s="6" t="s">
        <v>86</v>
      </c>
      <c r="E1226" s="6" t="s">
        <v>166</v>
      </c>
      <c r="F1226" t="s">
        <v>81</v>
      </c>
      <c r="G1226">
        <v>50</v>
      </c>
      <c r="H1226" s="7">
        <v>886</v>
      </c>
    </row>
    <row r="1227" spans="2:8" x14ac:dyDescent="0.25">
      <c r="B1227" s="6" t="s">
        <v>17</v>
      </c>
      <c r="C1227" s="6" t="s">
        <v>90</v>
      </c>
      <c r="D1227" s="6" t="s">
        <v>86</v>
      </c>
      <c r="E1227" s="6" t="s">
        <v>167</v>
      </c>
      <c r="F1227" t="s">
        <v>84</v>
      </c>
      <c r="G1227">
        <v>50</v>
      </c>
      <c r="H1227" s="7">
        <v>1433.5</v>
      </c>
    </row>
    <row r="1228" spans="2:8" x14ac:dyDescent="0.25">
      <c r="B1228" s="6" t="s">
        <v>18</v>
      </c>
      <c r="C1228" s="6" t="s">
        <v>73</v>
      </c>
      <c r="D1228" s="6" t="s">
        <v>74</v>
      </c>
      <c r="E1228" s="6" t="s">
        <v>166</v>
      </c>
      <c r="F1228" t="s">
        <v>75</v>
      </c>
      <c r="G1228">
        <v>51</v>
      </c>
      <c r="H1228" s="7">
        <v>3342.5400000000004</v>
      </c>
    </row>
    <row r="1229" spans="2:8" x14ac:dyDescent="0.25">
      <c r="B1229" s="6" t="s">
        <v>65</v>
      </c>
      <c r="C1229" s="6" t="s">
        <v>73</v>
      </c>
      <c r="D1229" s="6" t="s">
        <v>74</v>
      </c>
      <c r="E1229" s="6" t="s">
        <v>166</v>
      </c>
      <c r="F1229" t="s">
        <v>85</v>
      </c>
      <c r="G1229">
        <v>51</v>
      </c>
      <c r="H1229" s="7">
        <v>968.4899999999999</v>
      </c>
    </row>
    <row r="1230" spans="2:8" x14ac:dyDescent="0.25">
      <c r="B1230" s="6" t="s">
        <v>67</v>
      </c>
      <c r="C1230" s="6" t="s">
        <v>73</v>
      </c>
      <c r="D1230" s="6" t="s">
        <v>74</v>
      </c>
      <c r="E1230" s="6" t="s">
        <v>167</v>
      </c>
      <c r="F1230" t="s">
        <v>85</v>
      </c>
      <c r="G1230">
        <v>51</v>
      </c>
      <c r="H1230" s="7">
        <v>858.32999999999993</v>
      </c>
    </row>
    <row r="1231" spans="2:8" x14ac:dyDescent="0.25">
      <c r="B1231" s="6" t="s">
        <v>17</v>
      </c>
      <c r="C1231" s="6" t="s">
        <v>73</v>
      </c>
      <c r="D1231" s="6" t="s">
        <v>86</v>
      </c>
      <c r="E1231" s="6" t="s">
        <v>167</v>
      </c>
      <c r="F1231" t="s">
        <v>75</v>
      </c>
      <c r="G1231">
        <v>51</v>
      </c>
      <c r="H1231" s="7">
        <v>3771.9599999999996</v>
      </c>
    </row>
    <row r="1232" spans="2:8" x14ac:dyDescent="0.25">
      <c r="B1232" s="6" t="s">
        <v>15</v>
      </c>
      <c r="C1232" s="6" t="s">
        <v>73</v>
      </c>
      <c r="D1232" s="6" t="s">
        <v>86</v>
      </c>
      <c r="E1232" s="6" t="s">
        <v>166</v>
      </c>
      <c r="F1232" t="s">
        <v>79</v>
      </c>
      <c r="G1232">
        <v>51</v>
      </c>
      <c r="H1232" s="7">
        <v>757.86</v>
      </c>
    </row>
    <row r="1233" spans="2:8" x14ac:dyDescent="0.25">
      <c r="B1233" s="6" t="s">
        <v>18</v>
      </c>
      <c r="C1233" s="6" t="s">
        <v>73</v>
      </c>
      <c r="D1233" s="6" t="s">
        <v>86</v>
      </c>
      <c r="E1233" s="6" t="s">
        <v>166</v>
      </c>
      <c r="F1233" t="s">
        <v>79</v>
      </c>
      <c r="G1233">
        <v>51</v>
      </c>
      <c r="H1233" s="7">
        <v>686.46</v>
      </c>
    </row>
    <row r="1234" spans="2:8" x14ac:dyDescent="0.25">
      <c r="B1234" s="6" t="s">
        <v>65</v>
      </c>
      <c r="C1234" s="6" t="s">
        <v>73</v>
      </c>
      <c r="D1234" s="6" t="s">
        <v>86</v>
      </c>
      <c r="E1234" s="6" t="s">
        <v>166</v>
      </c>
      <c r="F1234" t="s">
        <v>79</v>
      </c>
      <c r="G1234">
        <v>51</v>
      </c>
      <c r="H1234" s="7">
        <v>745.11</v>
      </c>
    </row>
    <row r="1235" spans="2:8" x14ac:dyDescent="0.25">
      <c r="B1235" s="6" t="s">
        <v>16</v>
      </c>
      <c r="C1235" s="6" t="s">
        <v>73</v>
      </c>
      <c r="D1235" s="6" t="s">
        <v>87</v>
      </c>
      <c r="E1235" s="6" t="s">
        <v>166</v>
      </c>
      <c r="F1235" t="s">
        <v>80</v>
      </c>
      <c r="G1235">
        <v>51</v>
      </c>
      <c r="H1235" s="7">
        <v>855.78000000000009</v>
      </c>
    </row>
    <row r="1236" spans="2:8" x14ac:dyDescent="0.25">
      <c r="B1236" s="6" t="s">
        <v>66</v>
      </c>
      <c r="C1236" s="6" t="s">
        <v>73</v>
      </c>
      <c r="D1236" s="6" t="s">
        <v>87</v>
      </c>
      <c r="E1236" s="6" t="s">
        <v>166</v>
      </c>
      <c r="F1236" t="s">
        <v>80</v>
      </c>
      <c r="G1236">
        <v>51</v>
      </c>
      <c r="H1236" s="7">
        <v>762.44999999999993</v>
      </c>
    </row>
    <row r="1237" spans="2:8" x14ac:dyDescent="0.25">
      <c r="B1237" s="6" t="s">
        <v>68</v>
      </c>
      <c r="C1237" s="6" t="s">
        <v>73</v>
      </c>
      <c r="D1237" s="6" t="s">
        <v>87</v>
      </c>
      <c r="E1237" s="6" t="s">
        <v>167</v>
      </c>
      <c r="F1237" t="s">
        <v>85</v>
      </c>
      <c r="G1237">
        <v>51</v>
      </c>
      <c r="H1237" s="7">
        <v>993.9899999999999</v>
      </c>
    </row>
    <row r="1238" spans="2:8" x14ac:dyDescent="0.25">
      <c r="B1238" s="6" t="s">
        <v>16</v>
      </c>
      <c r="C1238" s="6" t="s">
        <v>88</v>
      </c>
      <c r="D1238" s="6" t="s">
        <v>86</v>
      </c>
      <c r="E1238" s="6" t="s">
        <v>167</v>
      </c>
      <c r="F1238" t="s">
        <v>85</v>
      </c>
      <c r="G1238">
        <v>51</v>
      </c>
      <c r="H1238" s="7">
        <v>914.43</v>
      </c>
    </row>
    <row r="1239" spans="2:8" x14ac:dyDescent="0.25">
      <c r="B1239" s="6" t="s">
        <v>16</v>
      </c>
      <c r="C1239" s="6" t="s">
        <v>88</v>
      </c>
      <c r="D1239" s="6" t="s">
        <v>87</v>
      </c>
      <c r="E1239" s="6" t="s">
        <v>167</v>
      </c>
      <c r="F1239" t="s">
        <v>78</v>
      </c>
      <c r="G1239">
        <v>51</v>
      </c>
      <c r="H1239" s="7">
        <v>348.84</v>
      </c>
    </row>
    <row r="1240" spans="2:8" x14ac:dyDescent="0.25">
      <c r="B1240" s="6" t="s">
        <v>68</v>
      </c>
      <c r="C1240" s="6" t="s">
        <v>88</v>
      </c>
      <c r="D1240" s="6" t="s">
        <v>87</v>
      </c>
      <c r="E1240" s="6" t="s">
        <v>167</v>
      </c>
      <c r="F1240" t="s">
        <v>78</v>
      </c>
      <c r="G1240">
        <v>51</v>
      </c>
      <c r="H1240" s="7">
        <v>330.99</v>
      </c>
    </row>
    <row r="1241" spans="2:8" x14ac:dyDescent="0.25">
      <c r="B1241" s="6" t="s">
        <v>18</v>
      </c>
      <c r="C1241" s="6" t="s">
        <v>89</v>
      </c>
      <c r="D1241" s="6" t="s">
        <v>86</v>
      </c>
      <c r="E1241" s="6" t="s">
        <v>166</v>
      </c>
      <c r="F1241" t="s">
        <v>83</v>
      </c>
      <c r="G1241">
        <v>51</v>
      </c>
      <c r="H1241" s="7">
        <v>1750.32</v>
      </c>
    </row>
    <row r="1242" spans="2:8" x14ac:dyDescent="0.25">
      <c r="B1242" s="6" t="s">
        <v>18</v>
      </c>
      <c r="C1242" s="6" t="s">
        <v>89</v>
      </c>
      <c r="D1242" s="6" t="s">
        <v>86</v>
      </c>
      <c r="E1242" s="6" t="s">
        <v>166</v>
      </c>
      <c r="F1242" t="s">
        <v>84</v>
      </c>
      <c r="G1242">
        <v>51</v>
      </c>
      <c r="H1242" s="7">
        <v>1499.91</v>
      </c>
    </row>
    <row r="1243" spans="2:8" x14ac:dyDescent="0.25">
      <c r="B1243" s="6" t="s">
        <v>65</v>
      </c>
      <c r="C1243" s="6" t="s">
        <v>90</v>
      </c>
      <c r="D1243" s="6" t="s">
        <v>74</v>
      </c>
      <c r="E1243" s="6" t="s">
        <v>166</v>
      </c>
      <c r="F1243" t="s">
        <v>85</v>
      </c>
      <c r="G1243">
        <v>51</v>
      </c>
      <c r="H1243" s="7">
        <v>872.1</v>
      </c>
    </row>
    <row r="1244" spans="2:8" x14ac:dyDescent="0.25">
      <c r="B1244" s="6" t="s">
        <v>69</v>
      </c>
      <c r="C1244" s="6" t="s">
        <v>90</v>
      </c>
      <c r="D1244" s="6" t="s">
        <v>86</v>
      </c>
      <c r="E1244" s="6" t="s">
        <v>167</v>
      </c>
      <c r="F1244" t="s">
        <v>83</v>
      </c>
      <c r="G1244">
        <v>51</v>
      </c>
      <c r="H1244" s="7">
        <v>1839.0600000000002</v>
      </c>
    </row>
    <row r="1245" spans="2:8" x14ac:dyDescent="0.25">
      <c r="B1245" s="6" t="s">
        <v>64</v>
      </c>
      <c r="C1245" s="6" t="s">
        <v>90</v>
      </c>
      <c r="D1245" s="6" t="s">
        <v>86</v>
      </c>
      <c r="E1245" s="6" t="s">
        <v>166</v>
      </c>
      <c r="F1245" t="s">
        <v>287</v>
      </c>
      <c r="G1245">
        <v>51</v>
      </c>
      <c r="H1245" s="7">
        <v>927.69</v>
      </c>
    </row>
    <row r="1246" spans="2:8" x14ac:dyDescent="0.25">
      <c r="B1246" s="6" t="s">
        <v>15</v>
      </c>
      <c r="C1246" s="6" t="s">
        <v>90</v>
      </c>
      <c r="D1246" s="6" t="s">
        <v>86</v>
      </c>
      <c r="E1246" s="6" t="s">
        <v>167</v>
      </c>
      <c r="F1246" t="s">
        <v>84</v>
      </c>
      <c r="G1246">
        <v>51</v>
      </c>
      <c r="H1246" s="7">
        <v>1475.43</v>
      </c>
    </row>
    <row r="1247" spans="2:8" x14ac:dyDescent="0.25">
      <c r="B1247" s="6" t="s">
        <v>18</v>
      </c>
      <c r="C1247" s="6" t="s">
        <v>90</v>
      </c>
      <c r="D1247" s="6" t="s">
        <v>86</v>
      </c>
      <c r="E1247" s="6" t="s">
        <v>167</v>
      </c>
      <c r="F1247" t="s">
        <v>84</v>
      </c>
      <c r="G1247">
        <v>51</v>
      </c>
      <c r="H1247" s="7">
        <v>1611.6000000000001</v>
      </c>
    </row>
    <row r="1248" spans="2:8" x14ac:dyDescent="0.25">
      <c r="B1248" s="6" t="s">
        <v>16</v>
      </c>
      <c r="C1248" s="6" t="s">
        <v>90</v>
      </c>
      <c r="D1248" s="6" t="s">
        <v>87</v>
      </c>
      <c r="E1248" s="6" t="s">
        <v>166</v>
      </c>
      <c r="F1248" t="s">
        <v>77</v>
      </c>
      <c r="G1248">
        <v>51</v>
      </c>
      <c r="H1248" s="7">
        <v>202.98</v>
      </c>
    </row>
    <row r="1249" spans="2:8" x14ac:dyDescent="0.25">
      <c r="B1249" s="6" t="s">
        <v>69</v>
      </c>
      <c r="C1249" s="6" t="s">
        <v>90</v>
      </c>
      <c r="D1249" s="6" t="s">
        <v>87</v>
      </c>
      <c r="E1249" s="6" t="s">
        <v>167</v>
      </c>
      <c r="F1249" t="s">
        <v>82</v>
      </c>
      <c r="G1249">
        <v>51</v>
      </c>
      <c r="H1249" s="7">
        <v>6564.72</v>
      </c>
    </row>
    <row r="1250" spans="2:8" x14ac:dyDescent="0.25">
      <c r="B1250" s="6" t="s">
        <v>18</v>
      </c>
      <c r="C1250" s="6" t="s">
        <v>73</v>
      </c>
      <c r="D1250" s="6" t="s">
        <v>86</v>
      </c>
      <c r="E1250" s="6" t="s">
        <v>166</v>
      </c>
      <c r="F1250" t="s">
        <v>83</v>
      </c>
      <c r="G1250">
        <v>52</v>
      </c>
      <c r="H1250" s="7">
        <v>1646.32</v>
      </c>
    </row>
    <row r="1251" spans="2:8" x14ac:dyDescent="0.25">
      <c r="B1251" s="6" t="s">
        <v>15</v>
      </c>
      <c r="C1251" s="6" t="s">
        <v>73</v>
      </c>
      <c r="D1251" s="6" t="s">
        <v>86</v>
      </c>
      <c r="E1251" s="6" t="s">
        <v>167</v>
      </c>
      <c r="F1251" t="s">
        <v>84</v>
      </c>
      <c r="G1251">
        <v>52</v>
      </c>
      <c r="H1251" s="7">
        <v>1521</v>
      </c>
    </row>
    <row r="1252" spans="2:8" x14ac:dyDescent="0.25">
      <c r="B1252" s="6" t="s">
        <v>57</v>
      </c>
      <c r="C1252" s="6" t="s">
        <v>73</v>
      </c>
      <c r="D1252" s="6" t="s">
        <v>86</v>
      </c>
      <c r="E1252" s="6" t="s">
        <v>166</v>
      </c>
      <c r="F1252" t="s">
        <v>85</v>
      </c>
      <c r="G1252">
        <v>52</v>
      </c>
      <c r="H1252" s="7">
        <v>932.88000000000011</v>
      </c>
    </row>
    <row r="1253" spans="2:8" x14ac:dyDescent="0.25">
      <c r="B1253" s="6" t="s">
        <v>69</v>
      </c>
      <c r="C1253" s="6" t="s">
        <v>73</v>
      </c>
      <c r="D1253" s="6" t="s">
        <v>87</v>
      </c>
      <c r="E1253" s="6" t="s">
        <v>167</v>
      </c>
      <c r="F1253" t="s">
        <v>78</v>
      </c>
      <c r="G1253">
        <v>52</v>
      </c>
      <c r="H1253" s="7">
        <v>349.44</v>
      </c>
    </row>
    <row r="1254" spans="2:8" x14ac:dyDescent="0.25">
      <c r="B1254" s="6" t="s">
        <v>69</v>
      </c>
      <c r="C1254" s="6" t="s">
        <v>73</v>
      </c>
      <c r="D1254" s="6" t="s">
        <v>87</v>
      </c>
      <c r="E1254" s="6" t="s">
        <v>167</v>
      </c>
      <c r="F1254" t="s">
        <v>85</v>
      </c>
      <c r="G1254">
        <v>52</v>
      </c>
      <c r="H1254" s="7">
        <v>808.07999999999993</v>
      </c>
    </row>
    <row r="1255" spans="2:8" x14ac:dyDescent="0.25">
      <c r="B1255" s="6" t="s">
        <v>16</v>
      </c>
      <c r="C1255" s="6" t="s">
        <v>88</v>
      </c>
      <c r="D1255" s="6" t="s">
        <v>87</v>
      </c>
      <c r="E1255" s="6" t="s">
        <v>167</v>
      </c>
      <c r="F1255" t="s">
        <v>83</v>
      </c>
      <c r="G1255">
        <v>52</v>
      </c>
      <c r="H1255" s="7">
        <v>2062.84</v>
      </c>
    </row>
    <row r="1256" spans="2:8" x14ac:dyDescent="0.25">
      <c r="B1256" s="6" t="s">
        <v>63</v>
      </c>
      <c r="C1256" s="6" t="s">
        <v>89</v>
      </c>
      <c r="D1256" s="6" t="s">
        <v>74</v>
      </c>
      <c r="E1256" s="6" t="s">
        <v>166</v>
      </c>
      <c r="F1256" t="s">
        <v>84</v>
      </c>
      <c r="G1256">
        <v>52</v>
      </c>
      <c r="H1256" s="7">
        <v>1428.96</v>
      </c>
    </row>
    <row r="1257" spans="2:8" x14ac:dyDescent="0.25">
      <c r="B1257" s="6" t="s">
        <v>64</v>
      </c>
      <c r="C1257" s="6" t="s">
        <v>90</v>
      </c>
      <c r="D1257" s="6" t="s">
        <v>86</v>
      </c>
      <c r="E1257" s="6" t="s">
        <v>166</v>
      </c>
      <c r="F1257" t="s">
        <v>81</v>
      </c>
      <c r="G1257">
        <v>52</v>
      </c>
      <c r="H1257" s="7">
        <v>1193.3999999999999</v>
      </c>
    </row>
    <row r="1258" spans="2:8" x14ac:dyDescent="0.25">
      <c r="B1258" s="6" t="s">
        <v>16</v>
      </c>
      <c r="C1258" s="6" t="s">
        <v>90</v>
      </c>
      <c r="D1258" s="6" t="s">
        <v>86</v>
      </c>
      <c r="E1258" s="6" t="s">
        <v>167</v>
      </c>
      <c r="F1258" t="s">
        <v>85</v>
      </c>
      <c r="G1258">
        <v>52</v>
      </c>
      <c r="H1258" s="7">
        <v>847.07999999999993</v>
      </c>
    </row>
    <row r="1259" spans="2:8" x14ac:dyDescent="0.25">
      <c r="B1259" s="6" t="s">
        <v>16</v>
      </c>
      <c r="C1259" s="6" t="s">
        <v>90</v>
      </c>
      <c r="D1259" s="6" t="s">
        <v>87</v>
      </c>
      <c r="E1259" s="6" t="s">
        <v>167</v>
      </c>
      <c r="F1259" t="s">
        <v>78</v>
      </c>
      <c r="G1259">
        <v>52</v>
      </c>
      <c r="H1259" s="7">
        <v>308.36</v>
      </c>
    </row>
    <row r="1260" spans="2:8" x14ac:dyDescent="0.25">
      <c r="B1260" s="6" t="s">
        <v>66</v>
      </c>
      <c r="C1260" s="6" t="s">
        <v>73</v>
      </c>
      <c r="D1260" s="6" t="s">
        <v>87</v>
      </c>
      <c r="E1260" s="6" t="s">
        <v>166</v>
      </c>
      <c r="F1260" t="s">
        <v>287</v>
      </c>
      <c r="G1260">
        <v>53</v>
      </c>
      <c r="H1260" s="7">
        <v>977.84999999999991</v>
      </c>
    </row>
    <row r="1261" spans="2:8" x14ac:dyDescent="0.25">
      <c r="B1261" s="6" t="s">
        <v>64</v>
      </c>
      <c r="C1261" s="6" t="s">
        <v>88</v>
      </c>
      <c r="D1261" s="6" t="s">
        <v>86</v>
      </c>
      <c r="E1261" s="6" t="s">
        <v>167</v>
      </c>
      <c r="F1261" t="s">
        <v>80</v>
      </c>
      <c r="G1261">
        <v>53</v>
      </c>
      <c r="H1261" s="7">
        <v>1019.19</v>
      </c>
    </row>
    <row r="1262" spans="2:8" x14ac:dyDescent="0.25">
      <c r="B1262" s="6" t="s">
        <v>68</v>
      </c>
      <c r="C1262" s="6" t="s">
        <v>88</v>
      </c>
      <c r="D1262" s="6" t="s">
        <v>87</v>
      </c>
      <c r="E1262" s="6" t="s">
        <v>166</v>
      </c>
      <c r="F1262" t="s">
        <v>80</v>
      </c>
      <c r="G1262">
        <v>53</v>
      </c>
      <c r="H1262" s="7">
        <v>864.96</v>
      </c>
    </row>
    <row r="1263" spans="2:8" x14ac:dyDescent="0.25">
      <c r="B1263" s="6" t="s">
        <v>66</v>
      </c>
      <c r="C1263" s="6" t="s">
        <v>89</v>
      </c>
      <c r="D1263" s="6" t="s">
        <v>86</v>
      </c>
      <c r="E1263" s="6" t="s">
        <v>167</v>
      </c>
      <c r="F1263" t="s">
        <v>76</v>
      </c>
      <c r="G1263">
        <v>53</v>
      </c>
      <c r="H1263" s="7">
        <v>5540.62</v>
      </c>
    </row>
    <row r="1264" spans="2:8" x14ac:dyDescent="0.25">
      <c r="B1264" s="6" t="s">
        <v>67</v>
      </c>
      <c r="C1264" s="6" t="s">
        <v>90</v>
      </c>
      <c r="D1264" s="6" t="s">
        <v>86</v>
      </c>
      <c r="E1264" s="6" t="s">
        <v>166</v>
      </c>
      <c r="F1264" t="s">
        <v>76</v>
      </c>
      <c r="G1264">
        <v>53</v>
      </c>
      <c r="H1264" s="7">
        <v>5367.3099999999995</v>
      </c>
    </row>
    <row r="1265" spans="2:8" x14ac:dyDescent="0.25">
      <c r="B1265" s="6" t="s">
        <v>15</v>
      </c>
      <c r="C1265" s="6" t="s">
        <v>90</v>
      </c>
      <c r="D1265" s="6" t="s">
        <v>86</v>
      </c>
      <c r="E1265" s="6" t="s">
        <v>166</v>
      </c>
      <c r="F1265" t="s">
        <v>79</v>
      </c>
      <c r="G1265">
        <v>53</v>
      </c>
      <c r="H1265" s="7">
        <v>778.04</v>
      </c>
    </row>
    <row r="1266" spans="2:8" x14ac:dyDescent="0.25">
      <c r="B1266" s="6" t="s">
        <v>67</v>
      </c>
      <c r="C1266" s="6" t="s">
        <v>90</v>
      </c>
      <c r="D1266" s="6" t="s">
        <v>86</v>
      </c>
      <c r="E1266" s="6" t="s">
        <v>166</v>
      </c>
      <c r="F1266" t="s">
        <v>85</v>
      </c>
      <c r="G1266">
        <v>53</v>
      </c>
      <c r="H1266" s="7">
        <v>919.55000000000007</v>
      </c>
    </row>
    <row r="1267" spans="2:8" x14ac:dyDescent="0.25">
      <c r="B1267" s="6" t="s">
        <v>65</v>
      </c>
      <c r="C1267" s="6" t="s">
        <v>73</v>
      </c>
      <c r="D1267" s="6" t="s">
        <v>74</v>
      </c>
      <c r="E1267" s="6" t="s">
        <v>167</v>
      </c>
      <c r="F1267" t="s">
        <v>85</v>
      </c>
      <c r="G1267">
        <v>54</v>
      </c>
      <c r="H1267" s="7">
        <v>853.2</v>
      </c>
    </row>
    <row r="1268" spans="2:8" x14ac:dyDescent="0.25">
      <c r="B1268" s="6" t="s">
        <v>57</v>
      </c>
      <c r="C1268" s="6" t="s">
        <v>73</v>
      </c>
      <c r="D1268" s="6" t="s">
        <v>86</v>
      </c>
      <c r="E1268" s="6" t="s">
        <v>167</v>
      </c>
      <c r="F1268" t="s">
        <v>76</v>
      </c>
      <c r="G1268">
        <v>54</v>
      </c>
      <c r="H1268" s="7">
        <v>5079.24</v>
      </c>
    </row>
    <row r="1269" spans="2:8" x14ac:dyDescent="0.25">
      <c r="B1269" s="6" t="s">
        <v>15</v>
      </c>
      <c r="C1269" s="6" t="s">
        <v>73</v>
      </c>
      <c r="D1269" s="6" t="s">
        <v>87</v>
      </c>
      <c r="E1269" s="6" t="s">
        <v>167</v>
      </c>
      <c r="F1269" t="s">
        <v>83</v>
      </c>
      <c r="G1269">
        <v>54</v>
      </c>
      <c r="H1269" s="7">
        <v>1925.6399999999999</v>
      </c>
    </row>
    <row r="1270" spans="2:8" x14ac:dyDescent="0.25">
      <c r="B1270" s="6" t="s">
        <v>15</v>
      </c>
      <c r="C1270" s="6" t="s">
        <v>88</v>
      </c>
      <c r="D1270" s="6" t="s">
        <v>87</v>
      </c>
      <c r="E1270" s="6" t="s">
        <v>166</v>
      </c>
      <c r="F1270" t="s">
        <v>77</v>
      </c>
      <c r="G1270">
        <v>54</v>
      </c>
      <c r="H1270" s="7">
        <v>166.32</v>
      </c>
    </row>
    <row r="1271" spans="2:8" x14ac:dyDescent="0.25">
      <c r="B1271" s="6" t="s">
        <v>69</v>
      </c>
      <c r="C1271" s="6" t="s">
        <v>89</v>
      </c>
      <c r="D1271" s="6" t="s">
        <v>74</v>
      </c>
      <c r="E1271" s="6" t="s">
        <v>166</v>
      </c>
      <c r="F1271" t="s">
        <v>79</v>
      </c>
      <c r="G1271">
        <v>54</v>
      </c>
      <c r="H1271" s="7">
        <v>635.57999999999993</v>
      </c>
    </row>
    <row r="1272" spans="2:8" x14ac:dyDescent="0.25">
      <c r="B1272" s="6" t="s">
        <v>15</v>
      </c>
      <c r="C1272" s="6" t="s">
        <v>89</v>
      </c>
      <c r="D1272" s="6" t="s">
        <v>86</v>
      </c>
      <c r="E1272" s="6" t="s">
        <v>167</v>
      </c>
      <c r="F1272" t="s">
        <v>75</v>
      </c>
      <c r="G1272">
        <v>54</v>
      </c>
      <c r="H1272" s="7">
        <v>3783.7799999999997</v>
      </c>
    </row>
    <row r="1273" spans="2:8" x14ac:dyDescent="0.25">
      <c r="B1273" s="6" t="s">
        <v>68</v>
      </c>
      <c r="C1273" s="6" t="s">
        <v>89</v>
      </c>
      <c r="D1273" s="6" t="s">
        <v>86</v>
      </c>
      <c r="E1273" s="6" t="s">
        <v>166</v>
      </c>
      <c r="F1273" t="s">
        <v>75</v>
      </c>
      <c r="G1273">
        <v>54</v>
      </c>
      <c r="H1273" s="7">
        <v>3562.92</v>
      </c>
    </row>
    <row r="1274" spans="2:8" x14ac:dyDescent="0.25">
      <c r="B1274" s="6" t="s">
        <v>16</v>
      </c>
      <c r="C1274" s="6" t="s">
        <v>89</v>
      </c>
      <c r="D1274" s="6" t="s">
        <v>86</v>
      </c>
      <c r="E1274" s="6" t="s">
        <v>166</v>
      </c>
      <c r="F1274" t="s">
        <v>76</v>
      </c>
      <c r="G1274">
        <v>54</v>
      </c>
      <c r="H1274" s="7">
        <v>5348.1600000000008</v>
      </c>
    </row>
    <row r="1275" spans="2:8" x14ac:dyDescent="0.25">
      <c r="B1275" s="6" t="s">
        <v>65</v>
      </c>
      <c r="C1275" s="6" t="s">
        <v>90</v>
      </c>
      <c r="D1275" s="6" t="s">
        <v>86</v>
      </c>
      <c r="E1275" s="6" t="s">
        <v>167</v>
      </c>
      <c r="F1275" t="s">
        <v>76</v>
      </c>
      <c r="G1275">
        <v>54</v>
      </c>
      <c r="H1275" s="7">
        <v>5444.82</v>
      </c>
    </row>
    <row r="1276" spans="2:8" x14ac:dyDescent="0.25">
      <c r="B1276" s="6" t="s">
        <v>16</v>
      </c>
      <c r="C1276" s="6" t="s">
        <v>90</v>
      </c>
      <c r="D1276" s="6" t="s">
        <v>87</v>
      </c>
      <c r="E1276" s="6" t="s">
        <v>167</v>
      </c>
      <c r="F1276" t="s">
        <v>85</v>
      </c>
      <c r="G1276">
        <v>54</v>
      </c>
      <c r="H1276" s="7">
        <v>851.57999999999993</v>
      </c>
    </row>
    <row r="1277" spans="2:8" x14ac:dyDescent="0.25">
      <c r="B1277" s="6" t="s">
        <v>57</v>
      </c>
      <c r="C1277" s="6" t="s">
        <v>73</v>
      </c>
      <c r="D1277" s="6" t="s">
        <v>86</v>
      </c>
      <c r="E1277" s="6" t="s">
        <v>166</v>
      </c>
      <c r="F1277" t="s">
        <v>79</v>
      </c>
      <c r="G1277">
        <v>55</v>
      </c>
      <c r="H1277" s="7">
        <v>774.95</v>
      </c>
    </row>
    <row r="1278" spans="2:8" x14ac:dyDescent="0.25">
      <c r="B1278" s="6" t="s">
        <v>16</v>
      </c>
      <c r="C1278" s="6" t="s">
        <v>73</v>
      </c>
      <c r="D1278" s="6" t="s">
        <v>86</v>
      </c>
      <c r="E1278" s="6" t="s">
        <v>167</v>
      </c>
      <c r="F1278" t="s">
        <v>81</v>
      </c>
      <c r="G1278">
        <v>55</v>
      </c>
      <c r="H1278" s="7">
        <v>1041.7</v>
      </c>
    </row>
    <row r="1279" spans="2:8" x14ac:dyDescent="0.25">
      <c r="B1279" s="6" t="s">
        <v>65</v>
      </c>
      <c r="C1279" s="6" t="s">
        <v>73</v>
      </c>
      <c r="D1279" s="6" t="s">
        <v>86</v>
      </c>
      <c r="E1279" s="6" t="s">
        <v>167</v>
      </c>
      <c r="F1279" t="s">
        <v>81</v>
      </c>
      <c r="G1279">
        <v>55</v>
      </c>
      <c r="H1279" s="7">
        <v>982.85</v>
      </c>
    </row>
    <row r="1280" spans="2:8" x14ac:dyDescent="0.25">
      <c r="B1280" s="6" t="s">
        <v>68</v>
      </c>
      <c r="C1280" s="6" t="s">
        <v>73</v>
      </c>
      <c r="D1280" s="6" t="s">
        <v>86</v>
      </c>
      <c r="E1280" s="6" t="s">
        <v>167</v>
      </c>
      <c r="F1280" t="s">
        <v>81</v>
      </c>
      <c r="G1280">
        <v>55</v>
      </c>
      <c r="H1280" s="7">
        <v>991.65000000000009</v>
      </c>
    </row>
    <row r="1281" spans="2:8" x14ac:dyDescent="0.25">
      <c r="B1281" s="6" t="s">
        <v>64</v>
      </c>
      <c r="C1281" s="6" t="s">
        <v>73</v>
      </c>
      <c r="D1281" s="6" t="s">
        <v>87</v>
      </c>
      <c r="E1281" s="6" t="s">
        <v>166</v>
      </c>
      <c r="F1281" t="s">
        <v>80</v>
      </c>
      <c r="G1281">
        <v>55</v>
      </c>
      <c r="H1281" s="7">
        <v>886.05</v>
      </c>
    </row>
    <row r="1282" spans="2:8" x14ac:dyDescent="0.25">
      <c r="B1282" s="6" t="s">
        <v>63</v>
      </c>
      <c r="C1282" s="6" t="s">
        <v>88</v>
      </c>
      <c r="D1282" s="6" t="s">
        <v>74</v>
      </c>
      <c r="E1282" s="6" t="s">
        <v>166</v>
      </c>
      <c r="F1282" t="s">
        <v>287</v>
      </c>
      <c r="G1282">
        <v>55</v>
      </c>
      <c r="H1282" s="7">
        <v>1080.75</v>
      </c>
    </row>
    <row r="1283" spans="2:8" x14ac:dyDescent="0.25">
      <c r="B1283" s="6" t="s">
        <v>64</v>
      </c>
      <c r="C1283" s="6" t="s">
        <v>89</v>
      </c>
      <c r="D1283" s="6" t="s">
        <v>86</v>
      </c>
      <c r="E1283" s="6" t="s">
        <v>166</v>
      </c>
      <c r="F1283" t="s">
        <v>85</v>
      </c>
      <c r="G1283">
        <v>55</v>
      </c>
      <c r="H1283" s="7">
        <v>826.1</v>
      </c>
    </row>
    <row r="1284" spans="2:8" x14ac:dyDescent="0.25">
      <c r="B1284" s="6" t="s">
        <v>64</v>
      </c>
      <c r="C1284" s="6" t="s">
        <v>90</v>
      </c>
      <c r="D1284" s="6" t="s">
        <v>86</v>
      </c>
      <c r="E1284" s="6" t="s">
        <v>167</v>
      </c>
      <c r="F1284" t="s">
        <v>287</v>
      </c>
      <c r="G1284">
        <v>55</v>
      </c>
      <c r="H1284" s="7">
        <v>919.05000000000007</v>
      </c>
    </row>
    <row r="1285" spans="2:8" x14ac:dyDescent="0.25">
      <c r="B1285" s="6" t="s">
        <v>63</v>
      </c>
      <c r="C1285" s="6" t="s">
        <v>90</v>
      </c>
      <c r="D1285" s="6" t="s">
        <v>87</v>
      </c>
      <c r="E1285" s="6" t="s">
        <v>166</v>
      </c>
      <c r="F1285" t="s">
        <v>79</v>
      </c>
      <c r="G1285">
        <v>55</v>
      </c>
      <c r="H1285" s="7">
        <v>702.35</v>
      </c>
    </row>
    <row r="1286" spans="2:8" x14ac:dyDescent="0.25">
      <c r="B1286" s="6" t="s">
        <v>65</v>
      </c>
      <c r="C1286" s="6" t="s">
        <v>89</v>
      </c>
      <c r="D1286" s="6" t="s">
        <v>86</v>
      </c>
      <c r="E1286" s="6" t="s">
        <v>167</v>
      </c>
      <c r="F1286" t="s">
        <v>85</v>
      </c>
      <c r="G1286">
        <v>56</v>
      </c>
      <c r="H1286" s="7">
        <v>1027.6000000000001</v>
      </c>
    </row>
    <row r="1287" spans="2:8" x14ac:dyDescent="0.25">
      <c r="B1287" s="6" t="s">
        <v>65</v>
      </c>
      <c r="C1287" s="6" t="s">
        <v>90</v>
      </c>
      <c r="D1287" s="6" t="s">
        <v>74</v>
      </c>
      <c r="E1287" s="6" t="s">
        <v>166</v>
      </c>
      <c r="F1287" t="s">
        <v>75</v>
      </c>
      <c r="G1287">
        <v>56</v>
      </c>
      <c r="H1287" s="7">
        <v>3290.56</v>
      </c>
    </row>
    <row r="1288" spans="2:8" x14ac:dyDescent="0.25">
      <c r="B1288" s="6" t="s">
        <v>67</v>
      </c>
      <c r="C1288" s="6" t="s">
        <v>90</v>
      </c>
      <c r="D1288" s="6" t="s">
        <v>86</v>
      </c>
      <c r="E1288" s="6" t="s">
        <v>166</v>
      </c>
      <c r="F1288" t="s">
        <v>81</v>
      </c>
      <c r="G1288">
        <v>56</v>
      </c>
      <c r="H1288" s="7">
        <v>1149.68</v>
      </c>
    </row>
    <row r="1289" spans="2:8" x14ac:dyDescent="0.25">
      <c r="B1289" s="6" t="s">
        <v>17</v>
      </c>
      <c r="C1289" s="6" t="s">
        <v>90</v>
      </c>
      <c r="D1289" s="6" t="s">
        <v>87</v>
      </c>
      <c r="E1289" s="6" t="s">
        <v>166</v>
      </c>
      <c r="F1289" t="s">
        <v>80</v>
      </c>
      <c r="G1289">
        <v>56</v>
      </c>
      <c r="H1289" s="7">
        <v>921.76</v>
      </c>
    </row>
    <row r="1290" spans="2:8" x14ac:dyDescent="0.25">
      <c r="B1290" s="6" t="s">
        <v>65</v>
      </c>
      <c r="C1290" s="6" t="s">
        <v>73</v>
      </c>
      <c r="D1290" s="6" t="s">
        <v>74</v>
      </c>
      <c r="E1290" s="6" t="s">
        <v>166</v>
      </c>
      <c r="F1290" t="s">
        <v>75</v>
      </c>
      <c r="G1290">
        <v>57</v>
      </c>
      <c r="H1290" s="7">
        <v>3887.97</v>
      </c>
    </row>
    <row r="1291" spans="2:8" x14ac:dyDescent="0.25">
      <c r="B1291" s="6" t="s">
        <v>69</v>
      </c>
      <c r="C1291" s="6" t="s">
        <v>73</v>
      </c>
      <c r="D1291" s="6" t="s">
        <v>74</v>
      </c>
      <c r="E1291" s="6" t="s">
        <v>166</v>
      </c>
      <c r="F1291" t="s">
        <v>75</v>
      </c>
      <c r="G1291">
        <v>57</v>
      </c>
      <c r="H1291" s="7">
        <v>3189.15</v>
      </c>
    </row>
    <row r="1292" spans="2:8" x14ac:dyDescent="0.25">
      <c r="B1292" s="6" t="s">
        <v>63</v>
      </c>
      <c r="C1292" s="6" t="s">
        <v>73</v>
      </c>
      <c r="D1292" s="6" t="s">
        <v>74</v>
      </c>
      <c r="E1292" s="6" t="s">
        <v>166</v>
      </c>
      <c r="F1292" t="s">
        <v>84</v>
      </c>
      <c r="G1292">
        <v>57</v>
      </c>
      <c r="H1292" s="7">
        <v>1875.87</v>
      </c>
    </row>
    <row r="1293" spans="2:8" x14ac:dyDescent="0.25">
      <c r="B1293" s="6" t="s">
        <v>16</v>
      </c>
      <c r="C1293" s="6" t="s">
        <v>73</v>
      </c>
      <c r="D1293" s="6" t="s">
        <v>86</v>
      </c>
      <c r="E1293" s="6" t="s">
        <v>167</v>
      </c>
      <c r="F1293" t="s">
        <v>75</v>
      </c>
      <c r="G1293">
        <v>57</v>
      </c>
      <c r="H1293" s="7">
        <v>3223.92</v>
      </c>
    </row>
    <row r="1294" spans="2:8" x14ac:dyDescent="0.25">
      <c r="B1294" s="6" t="s">
        <v>67</v>
      </c>
      <c r="C1294" s="6" t="s">
        <v>73</v>
      </c>
      <c r="D1294" s="6" t="s">
        <v>86</v>
      </c>
      <c r="E1294" s="6" t="s">
        <v>166</v>
      </c>
      <c r="F1294" t="s">
        <v>85</v>
      </c>
      <c r="G1294">
        <v>57</v>
      </c>
      <c r="H1294" s="7">
        <v>892.62</v>
      </c>
    </row>
    <row r="1295" spans="2:8" x14ac:dyDescent="0.25">
      <c r="B1295" s="6" t="s">
        <v>65</v>
      </c>
      <c r="C1295" s="6" t="s">
        <v>88</v>
      </c>
      <c r="D1295" s="6" t="s">
        <v>74</v>
      </c>
      <c r="E1295" s="6" t="s">
        <v>166</v>
      </c>
      <c r="F1295" t="s">
        <v>75</v>
      </c>
      <c r="G1295">
        <v>57</v>
      </c>
      <c r="H1295" s="7">
        <v>3869.16</v>
      </c>
    </row>
    <row r="1296" spans="2:8" x14ac:dyDescent="0.25">
      <c r="B1296" s="6" t="s">
        <v>69</v>
      </c>
      <c r="C1296" s="6" t="s">
        <v>88</v>
      </c>
      <c r="D1296" s="6" t="s">
        <v>74</v>
      </c>
      <c r="E1296" s="6" t="s">
        <v>166</v>
      </c>
      <c r="F1296" t="s">
        <v>75</v>
      </c>
      <c r="G1296">
        <v>57</v>
      </c>
      <c r="H1296" s="7">
        <v>3160.08</v>
      </c>
    </row>
    <row r="1297" spans="2:8" x14ac:dyDescent="0.25">
      <c r="B1297" s="6" t="s">
        <v>69</v>
      </c>
      <c r="C1297" s="6" t="s">
        <v>88</v>
      </c>
      <c r="D1297" s="6" t="s">
        <v>74</v>
      </c>
      <c r="E1297" s="6" t="s">
        <v>167</v>
      </c>
      <c r="F1297" t="s">
        <v>75</v>
      </c>
      <c r="G1297">
        <v>57</v>
      </c>
      <c r="H1297" s="7">
        <v>3552.2400000000002</v>
      </c>
    </row>
    <row r="1298" spans="2:8" x14ac:dyDescent="0.25">
      <c r="B1298" s="6" t="s">
        <v>68</v>
      </c>
      <c r="C1298" s="6" t="s">
        <v>88</v>
      </c>
      <c r="D1298" s="6" t="s">
        <v>86</v>
      </c>
      <c r="E1298" s="6" t="s">
        <v>166</v>
      </c>
      <c r="F1298" t="s">
        <v>79</v>
      </c>
      <c r="G1298">
        <v>57</v>
      </c>
      <c r="H1298" s="7">
        <v>874.94999999999993</v>
      </c>
    </row>
    <row r="1299" spans="2:8" x14ac:dyDescent="0.25">
      <c r="B1299" s="6" t="s">
        <v>68</v>
      </c>
      <c r="C1299" s="6" t="s">
        <v>88</v>
      </c>
      <c r="D1299" s="6" t="s">
        <v>86</v>
      </c>
      <c r="E1299" s="6" t="s">
        <v>166</v>
      </c>
      <c r="F1299" t="s">
        <v>83</v>
      </c>
      <c r="G1299">
        <v>57</v>
      </c>
      <c r="H1299" s="7">
        <v>1717.4099999999999</v>
      </c>
    </row>
    <row r="1300" spans="2:8" x14ac:dyDescent="0.25">
      <c r="B1300" s="6" t="s">
        <v>18</v>
      </c>
      <c r="C1300" s="6" t="s">
        <v>88</v>
      </c>
      <c r="D1300" s="6" t="s">
        <v>87</v>
      </c>
      <c r="E1300" s="6" t="s">
        <v>167</v>
      </c>
      <c r="F1300" t="s">
        <v>77</v>
      </c>
      <c r="G1300">
        <v>57</v>
      </c>
      <c r="H1300" s="7">
        <v>190.38</v>
      </c>
    </row>
    <row r="1301" spans="2:8" x14ac:dyDescent="0.25">
      <c r="B1301" s="6" t="s">
        <v>57</v>
      </c>
      <c r="C1301" s="6" t="s">
        <v>88</v>
      </c>
      <c r="D1301" s="6" t="s">
        <v>87</v>
      </c>
      <c r="E1301" s="6" t="s">
        <v>167</v>
      </c>
      <c r="F1301" t="s">
        <v>78</v>
      </c>
      <c r="G1301">
        <v>57</v>
      </c>
      <c r="H1301" s="7">
        <v>351.12</v>
      </c>
    </row>
    <row r="1302" spans="2:8" x14ac:dyDescent="0.25">
      <c r="B1302" s="6" t="s">
        <v>65</v>
      </c>
      <c r="C1302" s="6" t="s">
        <v>88</v>
      </c>
      <c r="D1302" s="6" t="s">
        <v>87</v>
      </c>
      <c r="E1302" s="6" t="s">
        <v>167</v>
      </c>
      <c r="F1302" t="s">
        <v>78</v>
      </c>
      <c r="G1302">
        <v>57</v>
      </c>
      <c r="H1302" s="7">
        <v>343.14</v>
      </c>
    </row>
    <row r="1303" spans="2:8" x14ac:dyDescent="0.25">
      <c r="B1303" s="6" t="s">
        <v>67</v>
      </c>
      <c r="C1303" s="6" t="s">
        <v>88</v>
      </c>
      <c r="D1303" s="6" t="s">
        <v>87</v>
      </c>
      <c r="E1303" s="6" t="s">
        <v>166</v>
      </c>
      <c r="F1303" t="s">
        <v>80</v>
      </c>
      <c r="G1303">
        <v>57</v>
      </c>
      <c r="H1303" s="7">
        <v>966.72</v>
      </c>
    </row>
    <row r="1304" spans="2:8" x14ac:dyDescent="0.25">
      <c r="B1304" s="6" t="s">
        <v>17</v>
      </c>
      <c r="C1304" s="6" t="s">
        <v>88</v>
      </c>
      <c r="D1304" s="6" t="s">
        <v>87</v>
      </c>
      <c r="E1304" s="6" t="s">
        <v>167</v>
      </c>
      <c r="F1304" t="s">
        <v>83</v>
      </c>
      <c r="G1304">
        <v>57</v>
      </c>
      <c r="H1304" s="7">
        <v>2123.8199999999997</v>
      </c>
    </row>
    <row r="1305" spans="2:8" x14ac:dyDescent="0.25">
      <c r="B1305" s="6" t="s">
        <v>64</v>
      </c>
      <c r="C1305" s="6" t="s">
        <v>88</v>
      </c>
      <c r="D1305" s="6" t="s">
        <v>87</v>
      </c>
      <c r="E1305" s="6" t="s">
        <v>167</v>
      </c>
      <c r="F1305" t="s">
        <v>83</v>
      </c>
      <c r="G1305">
        <v>57</v>
      </c>
      <c r="H1305" s="7">
        <v>1731.0900000000001</v>
      </c>
    </row>
    <row r="1306" spans="2:8" x14ac:dyDescent="0.25">
      <c r="B1306" s="6" t="s">
        <v>66</v>
      </c>
      <c r="C1306" s="6" t="s">
        <v>88</v>
      </c>
      <c r="D1306" s="6" t="s">
        <v>87</v>
      </c>
      <c r="E1306" s="6" t="s">
        <v>167</v>
      </c>
      <c r="F1306" t="s">
        <v>83</v>
      </c>
      <c r="G1306">
        <v>57</v>
      </c>
      <c r="H1306" s="7">
        <v>1965.93</v>
      </c>
    </row>
    <row r="1307" spans="2:8" x14ac:dyDescent="0.25">
      <c r="B1307" s="6" t="s">
        <v>66</v>
      </c>
      <c r="C1307" s="6" t="s">
        <v>89</v>
      </c>
      <c r="D1307" s="6" t="s">
        <v>86</v>
      </c>
      <c r="E1307" s="6" t="s">
        <v>166</v>
      </c>
      <c r="F1307" t="s">
        <v>83</v>
      </c>
      <c r="G1307">
        <v>57</v>
      </c>
      <c r="H1307" s="7">
        <v>2216.1600000000003</v>
      </c>
    </row>
    <row r="1308" spans="2:8" x14ac:dyDescent="0.25">
      <c r="B1308" s="6" t="s">
        <v>66</v>
      </c>
      <c r="C1308" s="6" t="s">
        <v>89</v>
      </c>
      <c r="D1308" s="6" t="s">
        <v>87</v>
      </c>
      <c r="E1308" s="6" t="s">
        <v>167</v>
      </c>
      <c r="F1308" t="s">
        <v>78</v>
      </c>
      <c r="G1308">
        <v>57</v>
      </c>
      <c r="H1308" s="7">
        <v>358.53000000000003</v>
      </c>
    </row>
    <row r="1309" spans="2:8" x14ac:dyDescent="0.25">
      <c r="B1309" s="6" t="s">
        <v>67</v>
      </c>
      <c r="C1309" s="6" t="s">
        <v>89</v>
      </c>
      <c r="D1309" s="6" t="s">
        <v>87</v>
      </c>
      <c r="E1309" s="6" t="s">
        <v>167</v>
      </c>
      <c r="F1309" t="s">
        <v>78</v>
      </c>
      <c r="G1309">
        <v>57</v>
      </c>
      <c r="H1309" s="7">
        <v>317.49</v>
      </c>
    </row>
    <row r="1310" spans="2:8" x14ac:dyDescent="0.25">
      <c r="B1310" s="6" t="s">
        <v>65</v>
      </c>
      <c r="C1310" s="6" t="s">
        <v>89</v>
      </c>
      <c r="D1310" s="6" t="s">
        <v>87</v>
      </c>
      <c r="E1310" s="6" t="s">
        <v>167</v>
      </c>
      <c r="F1310" t="s">
        <v>83</v>
      </c>
      <c r="G1310">
        <v>57</v>
      </c>
      <c r="H1310" s="7">
        <v>1708.29</v>
      </c>
    </row>
    <row r="1311" spans="2:8" x14ac:dyDescent="0.25">
      <c r="B1311" s="6" t="s">
        <v>64</v>
      </c>
      <c r="C1311" s="6" t="s">
        <v>90</v>
      </c>
      <c r="D1311" s="6" t="s">
        <v>86</v>
      </c>
      <c r="E1311" s="6" t="s">
        <v>167</v>
      </c>
      <c r="F1311" t="s">
        <v>76</v>
      </c>
      <c r="G1311">
        <v>57</v>
      </c>
      <c r="H1311" s="7">
        <v>6207.3</v>
      </c>
    </row>
    <row r="1312" spans="2:8" x14ac:dyDescent="0.25">
      <c r="B1312" s="6" t="s">
        <v>68</v>
      </c>
      <c r="C1312" s="6" t="s">
        <v>90</v>
      </c>
      <c r="D1312" s="6" t="s">
        <v>86</v>
      </c>
      <c r="E1312" s="6" t="s">
        <v>166</v>
      </c>
      <c r="F1312" t="s">
        <v>79</v>
      </c>
      <c r="G1312">
        <v>57</v>
      </c>
      <c r="H1312" s="7">
        <v>767.22</v>
      </c>
    </row>
    <row r="1313" spans="2:8" x14ac:dyDescent="0.25">
      <c r="B1313" s="6" t="s">
        <v>67</v>
      </c>
      <c r="C1313" s="6" t="s">
        <v>73</v>
      </c>
      <c r="D1313" s="6" t="s">
        <v>87</v>
      </c>
      <c r="E1313" s="6" t="s">
        <v>167</v>
      </c>
      <c r="F1313" t="s">
        <v>287</v>
      </c>
      <c r="G1313">
        <v>58</v>
      </c>
      <c r="H1313" s="7">
        <v>987.74</v>
      </c>
    </row>
    <row r="1314" spans="2:8" x14ac:dyDescent="0.25">
      <c r="B1314" s="6" t="s">
        <v>63</v>
      </c>
      <c r="C1314" s="6" t="s">
        <v>88</v>
      </c>
      <c r="D1314" s="6" t="s">
        <v>87</v>
      </c>
      <c r="E1314" s="6" t="s">
        <v>166</v>
      </c>
      <c r="F1314" t="s">
        <v>80</v>
      </c>
      <c r="G1314">
        <v>58</v>
      </c>
      <c r="H1314" s="7">
        <v>856.66</v>
      </c>
    </row>
    <row r="1315" spans="2:8" x14ac:dyDescent="0.25">
      <c r="B1315" s="6" t="s">
        <v>63</v>
      </c>
      <c r="C1315" s="6" t="s">
        <v>88</v>
      </c>
      <c r="D1315" s="6" t="s">
        <v>87</v>
      </c>
      <c r="E1315" s="6" t="s">
        <v>167</v>
      </c>
      <c r="F1315" t="s">
        <v>85</v>
      </c>
      <c r="G1315">
        <v>58</v>
      </c>
      <c r="H1315" s="7">
        <v>1007.46</v>
      </c>
    </row>
    <row r="1316" spans="2:8" x14ac:dyDescent="0.25">
      <c r="B1316" s="6" t="s">
        <v>66</v>
      </c>
      <c r="C1316" s="6" t="s">
        <v>89</v>
      </c>
      <c r="D1316" s="6" t="s">
        <v>74</v>
      </c>
      <c r="E1316" s="6" t="s">
        <v>166</v>
      </c>
      <c r="F1316" t="s">
        <v>75</v>
      </c>
      <c r="G1316">
        <v>58</v>
      </c>
      <c r="H1316" s="7">
        <v>3576.86</v>
      </c>
    </row>
    <row r="1317" spans="2:8" x14ac:dyDescent="0.25">
      <c r="B1317" s="6" t="s">
        <v>69</v>
      </c>
      <c r="C1317" s="6" t="s">
        <v>89</v>
      </c>
      <c r="D1317" s="6" t="s">
        <v>74</v>
      </c>
      <c r="E1317" s="6" t="s">
        <v>167</v>
      </c>
      <c r="F1317" t="s">
        <v>287</v>
      </c>
      <c r="G1317">
        <v>58</v>
      </c>
      <c r="H1317" s="7">
        <v>1209.8799999999999</v>
      </c>
    </row>
    <row r="1318" spans="2:8" x14ac:dyDescent="0.25">
      <c r="B1318" s="6" t="s">
        <v>65</v>
      </c>
      <c r="C1318" s="6" t="s">
        <v>89</v>
      </c>
      <c r="D1318" s="6" t="s">
        <v>86</v>
      </c>
      <c r="E1318" s="6" t="s">
        <v>167</v>
      </c>
      <c r="F1318" t="s">
        <v>83</v>
      </c>
      <c r="G1318">
        <v>58</v>
      </c>
      <c r="H1318" s="7">
        <v>1782.34</v>
      </c>
    </row>
    <row r="1319" spans="2:8" x14ac:dyDescent="0.25">
      <c r="B1319" s="6" t="s">
        <v>67</v>
      </c>
      <c r="C1319" s="6" t="s">
        <v>89</v>
      </c>
      <c r="D1319" s="6" t="s">
        <v>86</v>
      </c>
      <c r="E1319" s="6" t="s">
        <v>167</v>
      </c>
      <c r="F1319" t="s">
        <v>83</v>
      </c>
      <c r="G1319">
        <v>58</v>
      </c>
      <c r="H1319" s="7">
        <v>1885.58</v>
      </c>
    </row>
    <row r="1320" spans="2:8" x14ac:dyDescent="0.25">
      <c r="B1320" s="6" t="s">
        <v>68</v>
      </c>
      <c r="C1320" s="6" t="s">
        <v>89</v>
      </c>
      <c r="D1320" s="6" t="s">
        <v>86</v>
      </c>
      <c r="E1320" s="6" t="s">
        <v>167</v>
      </c>
      <c r="F1320" t="s">
        <v>83</v>
      </c>
      <c r="G1320">
        <v>58</v>
      </c>
      <c r="H1320" s="7">
        <v>2229.52</v>
      </c>
    </row>
    <row r="1321" spans="2:8" x14ac:dyDescent="0.25">
      <c r="B1321" s="6" t="s">
        <v>67</v>
      </c>
      <c r="C1321" s="6" t="s">
        <v>89</v>
      </c>
      <c r="D1321" s="6" t="s">
        <v>86</v>
      </c>
      <c r="E1321" s="6" t="s">
        <v>167</v>
      </c>
      <c r="F1321" t="s">
        <v>287</v>
      </c>
      <c r="G1321">
        <v>58</v>
      </c>
      <c r="H1321" s="7">
        <v>1264.98</v>
      </c>
    </row>
    <row r="1322" spans="2:8" x14ac:dyDescent="0.25">
      <c r="B1322" s="6" t="s">
        <v>17</v>
      </c>
      <c r="C1322" s="6" t="s">
        <v>89</v>
      </c>
      <c r="D1322" s="6" t="s">
        <v>87</v>
      </c>
      <c r="E1322" s="6" t="s">
        <v>167</v>
      </c>
      <c r="F1322" t="s">
        <v>75</v>
      </c>
      <c r="G1322">
        <v>58</v>
      </c>
      <c r="H1322" s="7">
        <v>3301.36</v>
      </c>
    </row>
    <row r="1323" spans="2:8" x14ac:dyDescent="0.25">
      <c r="B1323" s="6" t="s">
        <v>65</v>
      </c>
      <c r="C1323" s="6" t="s">
        <v>90</v>
      </c>
      <c r="D1323" s="6" t="s">
        <v>86</v>
      </c>
      <c r="E1323" s="6" t="s">
        <v>166</v>
      </c>
      <c r="F1323" t="s">
        <v>81</v>
      </c>
      <c r="G1323">
        <v>58</v>
      </c>
      <c r="H1323" s="7">
        <v>1122.3000000000002</v>
      </c>
    </row>
    <row r="1324" spans="2:8" x14ac:dyDescent="0.25">
      <c r="B1324" s="6" t="s">
        <v>65</v>
      </c>
      <c r="C1324" s="6" t="s">
        <v>90</v>
      </c>
      <c r="D1324" s="6" t="s">
        <v>86</v>
      </c>
      <c r="E1324" s="6" t="s">
        <v>166</v>
      </c>
      <c r="F1324" t="s">
        <v>287</v>
      </c>
      <c r="G1324">
        <v>58</v>
      </c>
      <c r="H1324" s="7">
        <v>1157.0999999999999</v>
      </c>
    </row>
    <row r="1325" spans="2:8" x14ac:dyDescent="0.25">
      <c r="B1325" s="6" t="s">
        <v>57</v>
      </c>
      <c r="C1325" s="6" t="s">
        <v>73</v>
      </c>
      <c r="D1325" s="6" t="s">
        <v>86</v>
      </c>
      <c r="E1325" s="6" t="s">
        <v>167</v>
      </c>
      <c r="F1325" t="s">
        <v>80</v>
      </c>
      <c r="G1325">
        <v>59</v>
      </c>
      <c r="H1325" s="7">
        <v>1113.3300000000002</v>
      </c>
    </row>
    <row r="1326" spans="2:8" x14ac:dyDescent="0.25">
      <c r="B1326" s="6" t="s">
        <v>57</v>
      </c>
      <c r="C1326" s="6" t="s">
        <v>88</v>
      </c>
      <c r="D1326" s="6" t="s">
        <v>74</v>
      </c>
      <c r="E1326" s="6" t="s">
        <v>166</v>
      </c>
      <c r="F1326" t="s">
        <v>75</v>
      </c>
      <c r="G1326">
        <v>59</v>
      </c>
      <c r="H1326" s="7">
        <v>3750.04</v>
      </c>
    </row>
    <row r="1327" spans="2:8" x14ac:dyDescent="0.25">
      <c r="B1327" s="6" t="s">
        <v>16</v>
      </c>
      <c r="C1327" s="6" t="s">
        <v>88</v>
      </c>
      <c r="D1327" s="6" t="s">
        <v>87</v>
      </c>
      <c r="E1327" s="6" t="s">
        <v>166</v>
      </c>
      <c r="F1327" t="s">
        <v>77</v>
      </c>
      <c r="G1327">
        <v>59</v>
      </c>
      <c r="H1327" s="7">
        <v>211.22</v>
      </c>
    </row>
    <row r="1328" spans="2:8" x14ac:dyDescent="0.25">
      <c r="B1328" s="6" t="s">
        <v>57</v>
      </c>
      <c r="C1328" s="6" t="s">
        <v>89</v>
      </c>
      <c r="D1328" s="6" t="s">
        <v>74</v>
      </c>
      <c r="E1328" s="6" t="s">
        <v>167</v>
      </c>
      <c r="F1328" t="s">
        <v>75</v>
      </c>
      <c r="G1328">
        <v>59</v>
      </c>
      <c r="H1328" s="7">
        <v>4258.6200000000008</v>
      </c>
    </row>
    <row r="1329" spans="2:8" x14ac:dyDescent="0.25">
      <c r="B1329" s="6" t="s">
        <v>66</v>
      </c>
      <c r="C1329" s="6" t="s">
        <v>89</v>
      </c>
      <c r="D1329" s="6" t="s">
        <v>86</v>
      </c>
      <c r="E1329" s="6" t="s">
        <v>166</v>
      </c>
      <c r="F1329" t="s">
        <v>84</v>
      </c>
      <c r="G1329">
        <v>59</v>
      </c>
      <c r="H1329" s="7">
        <v>2096.86</v>
      </c>
    </row>
    <row r="1330" spans="2:8" x14ac:dyDescent="0.25">
      <c r="B1330" s="6" t="s">
        <v>18</v>
      </c>
      <c r="C1330" s="6" t="s">
        <v>89</v>
      </c>
      <c r="D1330" s="6" t="s">
        <v>86</v>
      </c>
      <c r="E1330" s="6" t="s">
        <v>167</v>
      </c>
      <c r="F1330" t="s">
        <v>85</v>
      </c>
      <c r="G1330">
        <v>59</v>
      </c>
      <c r="H1330" s="7">
        <v>1041.3499999999999</v>
      </c>
    </row>
    <row r="1331" spans="2:8" x14ac:dyDescent="0.25">
      <c r="B1331" s="6" t="s">
        <v>57</v>
      </c>
      <c r="C1331" s="6" t="s">
        <v>89</v>
      </c>
      <c r="D1331" s="6" t="s">
        <v>86</v>
      </c>
      <c r="E1331" s="6" t="s">
        <v>166</v>
      </c>
      <c r="F1331" t="s">
        <v>85</v>
      </c>
      <c r="G1331">
        <v>59</v>
      </c>
      <c r="H1331" s="7">
        <v>1075.57</v>
      </c>
    </row>
    <row r="1332" spans="2:8" x14ac:dyDescent="0.25">
      <c r="B1332" s="6" t="s">
        <v>67</v>
      </c>
      <c r="C1332" s="6" t="s">
        <v>89</v>
      </c>
      <c r="D1332" s="6" t="s">
        <v>86</v>
      </c>
      <c r="E1332" s="6" t="s">
        <v>167</v>
      </c>
      <c r="F1332" t="s">
        <v>85</v>
      </c>
      <c r="G1332">
        <v>59</v>
      </c>
      <c r="H1332" s="7">
        <v>1021.29</v>
      </c>
    </row>
    <row r="1333" spans="2:8" x14ac:dyDescent="0.25">
      <c r="B1333" s="6" t="s">
        <v>64</v>
      </c>
      <c r="C1333" s="6" t="s">
        <v>89</v>
      </c>
      <c r="D1333" s="6" t="s">
        <v>87</v>
      </c>
      <c r="E1333" s="6" t="s">
        <v>166</v>
      </c>
      <c r="F1333" t="s">
        <v>80</v>
      </c>
      <c r="G1333">
        <v>59</v>
      </c>
      <c r="H1333" s="7">
        <v>1046.07</v>
      </c>
    </row>
    <row r="1334" spans="2:8" x14ac:dyDescent="0.25">
      <c r="B1334" s="6" t="s">
        <v>65</v>
      </c>
      <c r="C1334" s="6" t="s">
        <v>89</v>
      </c>
      <c r="D1334" s="6" t="s">
        <v>87</v>
      </c>
      <c r="E1334" s="6" t="s">
        <v>166</v>
      </c>
      <c r="F1334" t="s">
        <v>84</v>
      </c>
      <c r="G1334">
        <v>59</v>
      </c>
      <c r="H1334" s="7">
        <v>2079.75</v>
      </c>
    </row>
    <row r="1335" spans="2:8" x14ac:dyDescent="0.25">
      <c r="B1335" s="6" t="s">
        <v>15</v>
      </c>
      <c r="C1335" s="6" t="s">
        <v>73</v>
      </c>
      <c r="D1335" s="6" t="s">
        <v>87</v>
      </c>
      <c r="E1335" s="6" t="s">
        <v>167</v>
      </c>
      <c r="F1335" t="s">
        <v>85</v>
      </c>
      <c r="G1335">
        <v>60</v>
      </c>
      <c r="H1335" s="7">
        <v>1155</v>
      </c>
    </row>
    <row r="1336" spans="2:8" x14ac:dyDescent="0.25">
      <c r="B1336" s="6" t="s">
        <v>63</v>
      </c>
      <c r="C1336" s="6" t="s">
        <v>88</v>
      </c>
      <c r="D1336" s="6" t="s">
        <v>86</v>
      </c>
      <c r="E1336" s="6" t="s">
        <v>167</v>
      </c>
      <c r="F1336" t="s">
        <v>83</v>
      </c>
      <c r="G1336">
        <v>60</v>
      </c>
      <c r="H1336" s="7">
        <v>2002.1999999999998</v>
      </c>
    </row>
    <row r="1337" spans="2:8" x14ac:dyDescent="0.25">
      <c r="B1337" s="6" t="s">
        <v>57</v>
      </c>
      <c r="C1337" s="6" t="s">
        <v>88</v>
      </c>
      <c r="D1337" s="6" t="s">
        <v>86</v>
      </c>
      <c r="E1337" s="6" t="s">
        <v>166</v>
      </c>
      <c r="F1337" t="s">
        <v>287</v>
      </c>
      <c r="G1337">
        <v>60</v>
      </c>
      <c r="H1337" s="7">
        <v>1246.8000000000002</v>
      </c>
    </row>
    <row r="1338" spans="2:8" x14ac:dyDescent="0.25">
      <c r="B1338" s="6" t="s">
        <v>67</v>
      </c>
      <c r="C1338" s="6" t="s">
        <v>88</v>
      </c>
      <c r="D1338" s="6" t="s">
        <v>86</v>
      </c>
      <c r="E1338" s="6" t="s">
        <v>166</v>
      </c>
      <c r="F1338" t="s">
        <v>287</v>
      </c>
      <c r="G1338">
        <v>60</v>
      </c>
      <c r="H1338" s="7">
        <v>1093.1999999999998</v>
      </c>
    </row>
    <row r="1339" spans="2:8" x14ac:dyDescent="0.25">
      <c r="B1339" s="6" t="s">
        <v>65</v>
      </c>
      <c r="C1339" s="6" t="s">
        <v>88</v>
      </c>
      <c r="D1339" s="6" t="s">
        <v>87</v>
      </c>
      <c r="E1339" s="6" t="s">
        <v>166</v>
      </c>
      <c r="F1339" t="s">
        <v>287</v>
      </c>
      <c r="G1339">
        <v>60</v>
      </c>
      <c r="H1339" s="7">
        <v>1163.4000000000001</v>
      </c>
    </row>
    <row r="1340" spans="2:8" x14ac:dyDescent="0.25">
      <c r="B1340" s="6" t="s">
        <v>15</v>
      </c>
      <c r="C1340" s="6" t="s">
        <v>89</v>
      </c>
      <c r="D1340" s="6" t="s">
        <v>86</v>
      </c>
      <c r="E1340" s="6" t="s">
        <v>166</v>
      </c>
      <c r="F1340" t="s">
        <v>76</v>
      </c>
      <c r="G1340">
        <v>60</v>
      </c>
      <c r="H1340" s="7">
        <v>5983.2</v>
      </c>
    </row>
    <row r="1341" spans="2:8" x14ac:dyDescent="0.25">
      <c r="B1341" s="6" t="s">
        <v>57</v>
      </c>
      <c r="C1341" s="6" t="s">
        <v>90</v>
      </c>
      <c r="D1341" s="6" t="s">
        <v>74</v>
      </c>
      <c r="E1341" s="6" t="s">
        <v>166</v>
      </c>
      <c r="F1341" t="s">
        <v>75</v>
      </c>
      <c r="G1341">
        <v>60</v>
      </c>
      <c r="H1341" s="7">
        <v>3766.8</v>
      </c>
    </row>
    <row r="1342" spans="2:8" x14ac:dyDescent="0.25">
      <c r="B1342" s="6" t="s">
        <v>16</v>
      </c>
      <c r="C1342" s="6" t="s">
        <v>90</v>
      </c>
      <c r="D1342" s="6" t="s">
        <v>86</v>
      </c>
      <c r="E1342" s="6" t="s">
        <v>166</v>
      </c>
      <c r="F1342" t="s">
        <v>81</v>
      </c>
      <c r="G1342">
        <v>60</v>
      </c>
      <c r="H1342" s="7">
        <v>1248.5999999999999</v>
      </c>
    </row>
    <row r="1343" spans="2:8" x14ac:dyDescent="0.25">
      <c r="B1343" s="6" t="s">
        <v>57</v>
      </c>
      <c r="C1343" s="6" t="s">
        <v>90</v>
      </c>
      <c r="D1343" s="6" t="s">
        <v>86</v>
      </c>
      <c r="E1343" s="6" t="s">
        <v>166</v>
      </c>
      <c r="F1343" t="s">
        <v>287</v>
      </c>
      <c r="G1343">
        <v>60</v>
      </c>
      <c r="H1343" s="7">
        <v>983.40000000000009</v>
      </c>
    </row>
    <row r="1344" spans="2:8" x14ac:dyDescent="0.25">
      <c r="B1344" s="6" t="s">
        <v>69</v>
      </c>
      <c r="C1344" s="6" t="s">
        <v>90</v>
      </c>
      <c r="D1344" s="6" t="s">
        <v>87</v>
      </c>
      <c r="E1344" s="6" t="s">
        <v>166</v>
      </c>
      <c r="F1344" t="s">
        <v>84</v>
      </c>
      <c r="G1344">
        <v>60</v>
      </c>
      <c r="H1344" s="7">
        <v>1684.8</v>
      </c>
    </row>
    <row r="1345" spans="2:8" x14ac:dyDescent="0.25">
      <c r="B1345" s="6" t="s">
        <v>64</v>
      </c>
      <c r="C1345" s="6" t="s">
        <v>73</v>
      </c>
      <c r="D1345" s="6" t="s">
        <v>74</v>
      </c>
      <c r="E1345" s="6" t="s">
        <v>166</v>
      </c>
      <c r="F1345" t="s">
        <v>84</v>
      </c>
      <c r="G1345">
        <v>61</v>
      </c>
      <c r="H1345" s="7">
        <v>1830</v>
      </c>
    </row>
    <row r="1346" spans="2:8" x14ac:dyDescent="0.25">
      <c r="B1346" s="6" t="s">
        <v>68</v>
      </c>
      <c r="C1346" s="6" t="s">
        <v>73</v>
      </c>
      <c r="D1346" s="6" t="s">
        <v>86</v>
      </c>
      <c r="E1346" s="6" t="s">
        <v>167</v>
      </c>
      <c r="F1346" t="s">
        <v>85</v>
      </c>
      <c r="G1346">
        <v>61</v>
      </c>
      <c r="H1346" s="7">
        <v>971.12</v>
      </c>
    </row>
    <row r="1347" spans="2:8" x14ac:dyDescent="0.25">
      <c r="B1347" s="6" t="s">
        <v>18</v>
      </c>
      <c r="C1347" s="6" t="s">
        <v>73</v>
      </c>
      <c r="D1347" s="6" t="s">
        <v>87</v>
      </c>
      <c r="E1347" s="6" t="s">
        <v>167</v>
      </c>
      <c r="F1347" t="s">
        <v>77</v>
      </c>
      <c r="G1347">
        <v>61</v>
      </c>
      <c r="H1347" s="7">
        <v>233.01999999999998</v>
      </c>
    </row>
    <row r="1348" spans="2:8" x14ac:dyDescent="0.25">
      <c r="B1348" s="6" t="s">
        <v>65</v>
      </c>
      <c r="C1348" s="6" t="s">
        <v>73</v>
      </c>
      <c r="D1348" s="6" t="s">
        <v>87</v>
      </c>
      <c r="E1348" s="6" t="s">
        <v>167</v>
      </c>
      <c r="F1348" t="s">
        <v>77</v>
      </c>
      <c r="G1348">
        <v>61</v>
      </c>
      <c r="H1348" s="7">
        <v>208.62</v>
      </c>
    </row>
    <row r="1349" spans="2:8" x14ac:dyDescent="0.25">
      <c r="B1349" s="6" t="s">
        <v>17</v>
      </c>
      <c r="C1349" s="6" t="s">
        <v>73</v>
      </c>
      <c r="D1349" s="6" t="s">
        <v>87</v>
      </c>
      <c r="E1349" s="6" t="s">
        <v>167</v>
      </c>
      <c r="F1349" t="s">
        <v>79</v>
      </c>
      <c r="G1349">
        <v>61</v>
      </c>
      <c r="H1349" s="7">
        <v>749.07999999999993</v>
      </c>
    </row>
    <row r="1350" spans="2:8" x14ac:dyDescent="0.25">
      <c r="B1350" s="6" t="s">
        <v>65</v>
      </c>
      <c r="C1350" s="6" t="s">
        <v>73</v>
      </c>
      <c r="D1350" s="6" t="s">
        <v>87</v>
      </c>
      <c r="E1350" s="6" t="s">
        <v>166</v>
      </c>
      <c r="F1350" t="s">
        <v>287</v>
      </c>
      <c r="G1350">
        <v>61</v>
      </c>
      <c r="H1350" s="7">
        <v>1191.94</v>
      </c>
    </row>
    <row r="1351" spans="2:8" x14ac:dyDescent="0.25">
      <c r="B1351" s="6" t="s">
        <v>67</v>
      </c>
      <c r="C1351" s="6" t="s">
        <v>88</v>
      </c>
      <c r="D1351" s="6" t="s">
        <v>74</v>
      </c>
      <c r="E1351" s="6" t="s">
        <v>167</v>
      </c>
      <c r="F1351" t="s">
        <v>84</v>
      </c>
      <c r="G1351">
        <v>61</v>
      </c>
      <c r="H1351" s="7">
        <v>1806.8200000000002</v>
      </c>
    </row>
    <row r="1352" spans="2:8" x14ac:dyDescent="0.25">
      <c r="B1352" s="6" t="s">
        <v>64</v>
      </c>
      <c r="C1352" s="6" t="s">
        <v>88</v>
      </c>
      <c r="D1352" s="6" t="s">
        <v>86</v>
      </c>
      <c r="E1352" s="6" t="s">
        <v>166</v>
      </c>
      <c r="F1352" t="s">
        <v>83</v>
      </c>
      <c r="G1352">
        <v>61</v>
      </c>
      <c r="H1352" s="7">
        <v>2140.4900000000002</v>
      </c>
    </row>
    <row r="1353" spans="2:8" x14ac:dyDescent="0.25">
      <c r="B1353" s="6" t="s">
        <v>18</v>
      </c>
      <c r="C1353" s="6" t="s">
        <v>88</v>
      </c>
      <c r="D1353" s="6" t="s">
        <v>87</v>
      </c>
      <c r="E1353" s="6" t="s">
        <v>166</v>
      </c>
      <c r="F1353" t="s">
        <v>80</v>
      </c>
      <c r="G1353">
        <v>61</v>
      </c>
      <c r="H1353" s="7">
        <v>1190.72</v>
      </c>
    </row>
    <row r="1354" spans="2:8" x14ac:dyDescent="0.25">
      <c r="B1354" s="6" t="s">
        <v>65</v>
      </c>
      <c r="C1354" s="6" t="s">
        <v>88</v>
      </c>
      <c r="D1354" s="6" t="s">
        <v>87</v>
      </c>
      <c r="E1354" s="6" t="s">
        <v>166</v>
      </c>
      <c r="F1354" t="s">
        <v>80</v>
      </c>
      <c r="G1354">
        <v>61</v>
      </c>
      <c r="H1354" s="7">
        <v>1055.9099999999999</v>
      </c>
    </row>
    <row r="1355" spans="2:8" x14ac:dyDescent="0.25">
      <c r="B1355" s="6" t="s">
        <v>66</v>
      </c>
      <c r="C1355" s="6" t="s">
        <v>88</v>
      </c>
      <c r="D1355" s="6" t="s">
        <v>87</v>
      </c>
      <c r="E1355" s="6" t="s">
        <v>166</v>
      </c>
      <c r="F1355" t="s">
        <v>80</v>
      </c>
      <c r="G1355">
        <v>61</v>
      </c>
      <c r="H1355" s="7">
        <v>935.74</v>
      </c>
    </row>
    <row r="1356" spans="2:8" x14ac:dyDescent="0.25">
      <c r="B1356" s="6" t="s">
        <v>69</v>
      </c>
      <c r="C1356" s="6" t="s">
        <v>88</v>
      </c>
      <c r="D1356" s="6" t="s">
        <v>87</v>
      </c>
      <c r="E1356" s="6" t="s">
        <v>167</v>
      </c>
      <c r="F1356" t="s">
        <v>85</v>
      </c>
      <c r="G1356">
        <v>61</v>
      </c>
      <c r="H1356" s="7">
        <v>954.04000000000008</v>
      </c>
    </row>
    <row r="1357" spans="2:8" x14ac:dyDescent="0.25">
      <c r="B1357" s="6" t="s">
        <v>64</v>
      </c>
      <c r="C1357" s="6" t="s">
        <v>90</v>
      </c>
      <c r="D1357" s="6" t="s">
        <v>86</v>
      </c>
      <c r="E1357" s="6" t="s">
        <v>167</v>
      </c>
      <c r="F1357" t="s">
        <v>80</v>
      </c>
      <c r="G1357">
        <v>61</v>
      </c>
      <c r="H1357" s="7">
        <v>977.83</v>
      </c>
    </row>
    <row r="1358" spans="2:8" x14ac:dyDescent="0.25">
      <c r="B1358" s="6" t="s">
        <v>15</v>
      </c>
      <c r="C1358" s="6" t="s">
        <v>90</v>
      </c>
      <c r="D1358" s="6" t="s">
        <v>87</v>
      </c>
      <c r="E1358" s="6" t="s">
        <v>167</v>
      </c>
      <c r="F1358" t="s">
        <v>75</v>
      </c>
      <c r="G1358">
        <v>61</v>
      </c>
      <c r="H1358" s="7">
        <v>4342.59</v>
      </c>
    </row>
    <row r="1359" spans="2:8" x14ac:dyDescent="0.25">
      <c r="B1359" s="6" t="s">
        <v>67</v>
      </c>
      <c r="C1359" s="6" t="s">
        <v>73</v>
      </c>
      <c r="D1359" s="6" t="s">
        <v>74</v>
      </c>
      <c r="E1359" s="6" t="s">
        <v>166</v>
      </c>
      <c r="F1359" t="s">
        <v>85</v>
      </c>
      <c r="G1359">
        <v>62</v>
      </c>
      <c r="H1359" s="7">
        <v>991.38</v>
      </c>
    </row>
    <row r="1360" spans="2:8" x14ac:dyDescent="0.25">
      <c r="B1360" s="6" t="s">
        <v>15</v>
      </c>
      <c r="C1360" s="6" t="s">
        <v>73</v>
      </c>
      <c r="D1360" s="6" t="s">
        <v>86</v>
      </c>
      <c r="E1360" s="6" t="s">
        <v>167</v>
      </c>
      <c r="F1360" t="s">
        <v>75</v>
      </c>
      <c r="G1360">
        <v>62</v>
      </c>
      <c r="H1360" s="7">
        <v>4220.96</v>
      </c>
    </row>
    <row r="1361" spans="2:8" x14ac:dyDescent="0.25">
      <c r="B1361" s="6" t="s">
        <v>68</v>
      </c>
      <c r="C1361" s="6" t="s">
        <v>73</v>
      </c>
      <c r="D1361" s="6" t="s">
        <v>86</v>
      </c>
      <c r="E1361" s="6" t="s">
        <v>167</v>
      </c>
      <c r="F1361" t="s">
        <v>75</v>
      </c>
      <c r="G1361">
        <v>62</v>
      </c>
      <c r="H1361" s="7">
        <v>3663.5800000000004</v>
      </c>
    </row>
    <row r="1362" spans="2:8" x14ac:dyDescent="0.25">
      <c r="B1362" s="6" t="s">
        <v>67</v>
      </c>
      <c r="C1362" s="6" t="s">
        <v>73</v>
      </c>
      <c r="D1362" s="6" t="s">
        <v>86</v>
      </c>
      <c r="E1362" s="6" t="s">
        <v>167</v>
      </c>
      <c r="F1362" t="s">
        <v>80</v>
      </c>
      <c r="G1362">
        <v>62</v>
      </c>
      <c r="H1362" s="7">
        <v>1148.24</v>
      </c>
    </row>
    <row r="1363" spans="2:8" x14ac:dyDescent="0.25">
      <c r="B1363" s="6" t="s">
        <v>65</v>
      </c>
      <c r="C1363" s="6" t="s">
        <v>73</v>
      </c>
      <c r="D1363" s="6" t="s">
        <v>86</v>
      </c>
      <c r="E1363" s="6" t="s">
        <v>166</v>
      </c>
      <c r="F1363" t="s">
        <v>287</v>
      </c>
      <c r="G1363">
        <v>62</v>
      </c>
      <c r="H1363" s="7">
        <v>1315.02</v>
      </c>
    </row>
    <row r="1364" spans="2:8" x14ac:dyDescent="0.25">
      <c r="B1364" s="6" t="s">
        <v>65</v>
      </c>
      <c r="C1364" s="6" t="s">
        <v>73</v>
      </c>
      <c r="D1364" s="6" t="s">
        <v>86</v>
      </c>
      <c r="E1364" s="6" t="s">
        <v>166</v>
      </c>
      <c r="F1364" t="s">
        <v>84</v>
      </c>
      <c r="G1364">
        <v>62</v>
      </c>
      <c r="H1364" s="7">
        <v>1799.8600000000001</v>
      </c>
    </row>
    <row r="1365" spans="2:8" x14ac:dyDescent="0.25">
      <c r="B1365" s="6" t="s">
        <v>15</v>
      </c>
      <c r="C1365" s="6" t="s">
        <v>73</v>
      </c>
      <c r="D1365" s="6" t="s">
        <v>87</v>
      </c>
      <c r="E1365" s="6" t="s">
        <v>167</v>
      </c>
      <c r="F1365" t="s">
        <v>78</v>
      </c>
      <c r="G1365">
        <v>62</v>
      </c>
      <c r="H1365" s="7">
        <v>330.46</v>
      </c>
    </row>
    <row r="1366" spans="2:8" x14ac:dyDescent="0.25">
      <c r="B1366" s="6" t="s">
        <v>16</v>
      </c>
      <c r="C1366" s="6" t="s">
        <v>73</v>
      </c>
      <c r="D1366" s="6" t="s">
        <v>87</v>
      </c>
      <c r="E1366" s="6" t="s">
        <v>167</v>
      </c>
      <c r="F1366" t="s">
        <v>78</v>
      </c>
      <c r="G1366">
        <v>62</v>
      </c>
      <c r="H1366" s="7">
        <v>425.32</v>
      </c>
    </row>
    <row r="1367" spans="2:8" x14ac:dyDescent="0.25">
      <c r="B1367" s="6" t="s">
        <v>66</v>
      </c>
      <c r="C1367" s="6" t="s">
        <v>73</v>
      </c>
      <c r="D1367" s="6" t="s">
        <v>87</v>
      </c>
      <c r="E1367" s="6" t="s">
        <v>167</v>
      </c>
      <c r="F1367" t="s">
        <v>78</v>
      </c>
      <c r="G1367">
        <v>62</v>
      </c>
      <c r="H1367" s="7">
        <v>377.58</v>
      </c>
    </row>
    <row r="1368" spans="2:8" x14ac:dyDescent="0.25">
      <c r="B1368" s="6" t="s">
        <v>57</v>
      </c>
      <c r="C1368" s="6" t="s">
        <v>88</v>
      </c>
      <c r="D1368" s="6" t="s">
        <v>87</v>
      </c>
      <c r="E1368" s="6" t="s">
        <v>167</v>
      </c>
      <c r="F1368" t="s">
        <v>84</v>
      </c>
      <c r="G1368">
        <v>62</v>
      </c>
      <c r="H1368" s="7">
        <v>1794.8999999999999</v>
      </c>
    </row>
    <row r="1369" spans="2:8" x14ac:dyDescent="0.25">
      <c r="B1369" s="6" t="s">
        <v>15</v>
      </c>
      <c r="C1369" s="6" t="s">
        <v>89</v>
      </c>
      <c r="D1369" s="6" t="s">
        <v>74</v>
      </c>
      <c r="E1369" s="6" t="s">
        <v>167</v>
      </c>
      <c r="F1369" t="s">
        <v>287</v>
      </c>
      <c r="G1369">
        <v>62</v>
      </c>
      <c r="H1369" s="7">
        <v>1352.84</v>
      </c>
    </row>
    <row r="1370" spans="2:8" x14ac:dyDescent="0.25">
      <c r="B1370" s="6" t="s">
        <v>69</v>
      </c>
      <c r="C1370" s="6" t="s">
        <v>89</v>
      </c>
      <c r="D1370" s="6" t="s">
        <v>86</v>
      </c>
      <c r="E1370" s="6" t="s">
        <v>167</v>
      </c>
      <c r="F1370" t="s">
        <v>76</v>
      </c>
      <c r="G1370">
        <v>62</v>
      </c>
      <c r="H1370" s="7">
        <v>5344.4000000000005</v>
      </c>
    </row>
    <row r="1371" spans="2:8" x14ac:dyDescent="0.25">
      <c r="B1371" s="6" t="s">
        <v>18</v>
      </c>
      <c r="C1371" s="6" t="s">
        <v>89</v>
      </c>
      <c r="D1371" s="6" t="s">
        <v>86</v>
      </c>
      <c r="E1371" s="6" t="s">
        <v>166</v>
      </c>
      <c r="F1371" t="s">
        <v>79</v>
      </c>
      <c r="G1371">
        <v>62</v>
      </c>
      <c r="H1371" s="7">
        <v>786.78</v>
      </c>
    </row>
    <row r="1372" spans="2:8" x14ac:dyDescent="0.25">
      <c r="B1372" s="6" t="s">
        <v>57</v>
      </c>
      <c r="C1372" s="6" t="s">
        <v>89</v>
      </c>
      <c r="D1372" s="6" t="s">
        <v>86</v>
      </c>
      <c r="E1372" s="6" t="s">
        <v>167</v>
      </c>
      <c r="F1372" t="s">
        <v>85</v>
      </c>
      <c r="G1372">
        <v>62</v>
      </c>
      <c r="H1372" s="7">
        <v>1058.3399999999999</v>
      </c>
    </row>
    <row r="1373" spans="2:8" x14ac:dyDescent="0.25">
      <c r="B1373" s="6" t="s">
        <v>67</v>
      </c>
      <c r="C1373" s="6" t="s">
        <v>90</v>
      </c>
      <c r="D1373" s="6" t="s">
        <v>86</v>
      </c>
      <c r="E1373" s="6" t="s">
        <v>166</v>
      </c>
      <c r="F1373" t="s">
        <v>75</v>
      </c>
      <c r="G1373">
        <v>62</v>
      </c>
      <c r="H1373" s="7">
        <v>3700.7799999999997</v>
      </c>
    </row>
    <row r="1374" spans="2:8" x14ac:dyDescent="0.25">
      <c r="B1374" s="6" t="s">
        <v>69</v>
      </c>
      <c r="C1374" s="6" t="s">
        <v>73</v>
      </c>
      <c r="D1374" s="6" t="s">
        <v>87</v>
      </c>
      <c r="E1374" s="6" t="s">
        <v>166</v>
      </c>
      <c r="F1374" t="s">
        <v>80</v>
      </c>
      <c r="G1374">
        <v>63</v>
      </c>
      <c r="H1374" s="7">
        <v>929.25</v>
      </c>
    </row>
    <row r="1375" spans="2:8" x14ac:dyDescent="0.25">
      <c r="B1375" s="6" t="s">
        <v>67</v>
      </c>
      <c r="C1375" s="6" t="s">
        <v>88</v>
      </c>
      <c r="D1375" s="6" t="s">
        <v>87</v>
      </c>
      <c r="E1375" s="6" t="s">
        <v>167</v>
      </c>
      <c r="F1375" t="s">
        <v>287</v>
      </c>
      <c r="G1375">
        <v>63</v>
      </c>
      <c r="H1375" s="7">
        <v>1236.0600000000002</v>
      </c>
    </row>
    <row r="1376" spans="2:8" x14ac:dyDescent="0.25">
      <c r="B1376" s="6" t="s">
        <v>65</v>
      </c>
      <c r="C1376" s="6" t="s">
        <v>89</v>
      </c>
      <c r="D1376" s="6" t="s">
        <v>86</v>
      </c>
      <c r="E1376" s="6" t="s">
        <v>167</v>
      </c>
      <c r="F1376" t="s">
        <v>76</v>
      </c>
      <c r="G1376">
        <v>63</v>
      </c>
      <c r="H1376" s="7">
        <v>7095.06</v>
      </c>
    </row>
    <row r="1377" spans="2:8" x14ac:dyDescent="0.25">
      <c r="B1377" s="6" t="s">
        <v>67</v>
      </c>
      <c r="C1377" s="6" t="s">
        <v>89</v>
      </c>
      <c r="D1377" s="6" t="s">
        <v>87</v>
      </c>
      <c r="E1377" s="6" t="s">
        <v>166</v>
      </c>
      <c r="F1377" t="s">
        <v>80</v>
      </c>
      <c r="G1377">
        <v>63</v>
      </c>
      <c r="H1377" s="7">
        <v>1176.21</v>
      </c>
    </row>
    <row r="1378" spans="2:8" x14ac:dyDescent="0.25">
      <c r="B1378" s="6" t="s">
        <v>18</v>
      </c>
      <c r="C1378" s="6" t="s">
        <v>90</v>
      </c>
      <c r="D1378" s="6" t="s">
        <v>86</v>
      </c>
      <c r="E1378" s="6" t="s">
        <v>166</v>
      </c>
      <c r="F1378" t="s">
        <v>83</v>
      </c>
      <c r="G1378">
        <v>63</v>
      </c>
      <c r="H1378" s="7">
        <v>2492.2800000000002</v>
      </c>
    </row>
    <row r="1379" spans="2:8" x14ac:dyDescent="0.25">
      <c r="B1379" s="6" t="s">
        <v>64</v>
      </c>
      <c r="C1379" s="6" t="s">
        <v>90</v>
      </c>
      <c r="D1379" s="6" t="s">
        <v>86</v>
      </c>
      <c r="E1379" s="6" t="s">
        <v>166</v>
      </c>
      <c r="F1379" t="s">
        <v>83</v>
      </c>
      <c r="G1379">
        <v>63</v>
      </c>
      <c r="H1379" s="7">
        <v>2268</v>
      </c>
    </row>
    <row r="1380" spans="2:8" x14ac:dyDescent="0.25">
      <c r="B1380" s="6" t="s">
        <v>69</v>
      </c>
      <c r="C1380" s="6" t="s">
        <v>73</v>
      </c>
      <c r="D1380" s="6" t="s">
        <v>74</v>
      </c>
      <c r="E1380" s="6" t="s">
        <v>167</v>
      </c>
      <c r="F1380" t="s">
        <v>75</v>
      </c>
      <c r="G1380">
        <v>64</v>
      </c>
      <c r="H1380" s="7">
        <v>3925.12</v>
      </c>
    </row>
    <row r="1381" spans="2:8" x14ac:dyDescent="0.25">
      <c r="B1381" s="6" t="s">
        <v>67</v>
      </c>
      <c r="C1381" s="6" t="s">
        <v>73</v>
      </c>
      <c r="D1381" s="6" t="s">
        <v>86</v>
      </c>
      <c r="E1381" s="6" t="s">
        <v>166</v>
      </c>
      <c r="F1381" t="s">
        <v>75</v>
      </c>
      <c r="G1381">
        <v>64</v>
      </c>
      <c r="H1381" s="7">
        <v>3552</v>
      </c>
    </row>
    <row r="1382" spans="2:8" x14ac:dyDescent="0.25">
      <c r="B1382" s="6" t="s">
        <v>64</v>
      </c>
      <c r="C1382" s="6" t="s">
        <v>73</v>
      </c>
      <c r="D1382" s="6" t="s">
        <v>86</v>
      </c>
      <c r="E1382" s="6" t="s">
        <v>166</v>
      </c>
      <c r="F1382" t="s">
        <v>79</v>
      </c>
      <c r="G1382">
        <v>64</v>
      </c>
      <c r="H1382" s="7">
        <v>970.24</v>
      </c>
    </row>
    <row r="1383" spans="2:8" x14ac:dyDescent="0.25">
      <c r="B1383" s="6" t="s">
        <v>57</v>
      </c>
      <c r="C1383" s="6" t="s">
        <v>73</v>
      </c>
      <c r="D1383" s="6" t="s">
        <v>87</v>
      </c>
      <c r="E1383" s="6" t="s">
        <v>167</v>
      </c>
      <c r="F1383" t="s">
        <v>83</v>
      </c>
      <c r="G1383">
        <v>64</v>
      </c>
      <c r="H1383" s="7">
        <v>2015.36</v>
      </c>
    </row>
    <row r="1384" spans="2:8" x14ac:dyDescent="0.25">
      <c r="B1384" s="6" t="s">
        <v>64</v>
      </c>
      <c r="C1384" s="6" t="s">
        <v>73</v>
      </c>
      <c r="D1384" s="6" t="s">
        <v>87</v>
      </c>
      <c r="E1384" s="6" t="s">
        <v>166</v>
      </c>
      <c r="F1384" t="s">
        <v>84</v>
      </c>
      <c r="G1384">
        <v>64</v>
      </c>
      <c r="H1384" s="7">
        <v>1973.12</v>
      </c>
    </row>
    <row r="1385" spans="2:8" x14ac:dyDescent="0.25">
      <c r="B1385" s="6" t="s">
        <v>64</v>
      </c>
      <c r="C1385" s="6" t="s">
        <v>88</v>
      </c>
      <c r="D1385" s="6" t="s">
        <v>74</v>
      </c>
      <c r="E1385" s="6" t="s">
        <v>167</v>
      </c>
      <c r="F1385" t="s">
        <v>85</v>
      </c>
      <c r="G1385">
        <v>64</v>
      </c>
      <c r="H1385" s="7">
        <v>1040.6400000000001</v>
      </c>
    </row>
    <row r="1386" spans="2:8" x14ac:dyDescent="0.25">
      <c r="B1386" s="6" t="s">
        <v>15</v>
      </c>
      <c r="C1386" s="6" t="s">
        <v>88</v>
      </c>
      <c r="D1386" s="6" t="s">
        <v>86</v>
      </c>
      <c r="E1386" s="6" t="s">
        <v>166</v>
      </c>
      <c r="F1386" t="s">
        <v>83</v>
      </c>
      <c r="G1386">
        <v>64</v>
      </c>
      <c r="H1386" s="7">
        <v>2369.92</v>
      </c>
    </row>
    <row r="1387" spans="2:8" x14ac:dyDescent="0.25">
      <c r="B1387" s="6" t="s">
        <v>66</v>
      </c>
      <c r="C1387" s="6" t="s">
        <v>88</v>
      </c>
      <c r="D1387" s="6" t="s">
        <v>87</v>
      </c>
      <c r="E1387" s="6" t="s">
        <v>166</v>
      </c>
      <c r="F1387" t="s">
        <v>75</v>
      </c>
      <c r="G1387">
        <v>64</v>
      </c>
      <c r="H1387" s="7">
        <v>4131.84</v>
      </c>
    </row>
    <row r="1388" spans="2:8" x14ac:dyDescent="0.25">
      <c r="B1388" s="6" t="s">
        <v>67</v>
      </c>
      <c r="C1388" s="6" t="s">
        <v>89</v>
      </c>
      <c r="D1388" s="6" t="s">
        <v>86</v>
      </c>
      <c r="E1388" s="6" t="s">
        <v>166</v>
      </c>
      <c r="F1388" t="s">
        <v>76</v>
      </c>
      <c r="G1388">
        <v>64</v>
      </c>
      <c r="H1388" s="7">
        <v>6494.72</v>
      </c>
    </row>
    <row r="1389" spans="2:8" x14ac:dyDescent="0.25">
      <c r="B1389" s="6" t="s">
        <v>17</v>
      </c>
      <c r="C1389" s="6" t="s">
        <v>89</v>
      </c>
      <c r="D1389" s="6" t="s">
        <v>87</v>
      </c>
      <c r="E1389" s="6" t="s">
        <v>166</v>
      </c>
      <c r="F1389" t="s">
        <v>76</v>
      </c>
      <c r="G1389">
        <v>64</v>
      </c>
      <c r="H1389" s="7">
        <v>6360.96</v>
      </c>
    </row>
    <row r="1390" spans="2:8" x14ac:dyDescent="0.25">
      <c r="B1390" s="6" t="s">
        <v>57</v>
      </c>
      <c r="C1390" s="6" t="s">
        <v>89</v>
      </c>
      <c r="D1390" s="6" t="s">
        <v>87</v>
      </c>
      <c r="E1390" s="6" t="s">
        <v>166</v>
      </c>
      <c r="F1390" t="s">
        <v>84</v>
      </c>
      <c r="G1390">
        <v>64</v>
      </c>
      <c r="H1390" s="7">
        <v>2263.04</v>
      </c>
    </row>
    <row r="1391" spans="2:8" x14ac:dyDescent="0.25">
      <c r="B1391" s="6" t="s">
        <v>57</v>
      </c>
      <c r="C1391" s="6" t="s">
        <v>90</v>
      </c>
      <c r="D1391" s="6" t="s">
        <v>74</v>
      </c>
      <c r="E1391" s="6" t="s">
        <v>166</v>
      </c>
      <c r="F1391" t="s">
        <v>85</v>
      </c>
      <c r="G1391">
        <v>64</v>
      </c>
      <c r="H1391" s="7">
        <v>1099.52</v>
      </c>
    </row>
    <row r="1392" spans="2:8" x14ac:dyDescent="0.25">
      <c r="B1392" s="6" t="s">
        <v>16</v>
      </c>
      <c r="C1392" s="6" t="s">
        <v>73</v>
      </c>
      <c r="D1392" s="6" t="s">
        <v>87</v>
      </c>
      <c r="E1392" s="6" t="s">
        <v>166</v>
      </c>
      <c r="F1392" t="s">
        <v>77</v>
      </c>
      <c r="G1392">
        <v>65</v>
      </c>
      <c r="H1392" s="7">
        <v>224.9</v>
      </c>
    </row>
    <row r="1393" spans="2:8" x14ac:dyDescent="0.25">
      <c r="B1393" s="6" t="s">
        <v>67</v>
      </c>
      <c r="C1393" s="6" t="s">
        <v>73</v>
      </c>
      <c r="D1393" s="6" t="s">
        <v>87</v>
      </c>
      <c r="E1393" s="6" t="s">
        <v>166</v>
      </c>
      <c r="F1393" t="s">
        <v>287</v>
      </c>
      <c r="G1393">
        <v>65</v>
      </c>
      <c r="H1393" s="7">
        <v>1342.9</v>
      </c>
    </row>
    <row r="1394" spans="2:8" x14ac:dyDescent="0.25">
      <c r="B1394" s="6" t="s">
        <v>57</v>
      </c>
      <c r="C1394" s="6" t="s">
        <v>88</v>
      </c>
      <c r="D1394" s="6" t="s">
        <v>86</v>
      </c>
      <c r="E1394" s="6" t="s">
        <v>166</v>
      </c>
      <c r="F1394" t="s">
        <v>79</v>
      </c>
      <c r="G1394">
        <v>65</v>
      </c>
      <c r="H1394" s="7">
        <v>832.65</v>
      </c>
    </row>
    <row r="1395" spans="2:8" x14ac:dyDescent="0.25">
      <c r="B1395" s="6" t="s">
        <v>67</v>
      </c>
      <c r="C1395" s="6" t="s">
        <v>88</v>
      </c>
      <c r="D1395" s="6" t="s">
        <v>86</v>
      </c>
      <c r="E1395" s="6" t="s">
        <v>166</v>
      </c>
      <c r="F1395" t="s">
        <v>79</v>
      </c>
      <c r="G1395">
        <v>65</v>
      </c>
      <c r="H1395" s="7">
        <v>990.6</v>
      </c>
    </row>
    <row r="1396" spans="2:8" x14ac:dyDescent="0.25">
      <c r="B1396" s="6" t="s">
        <v>65</v>
      </c>
      <c r="C1396" s="6" t="s">
        <v>88</v>
      </c>
      <c r="D1396" s="6" t="s">
        <v>86</v>
      </c>
      <c r="E1396" s="6" t="s">
        <v>167</v>
      </c>
      <c r="F1396" t="s">
        <v>287</v>
      </c>
      <c r="G1396">
        <v>65</v>
      </c>
      <c r="H1396" s="7">
        <v>1232.4000000000001</v>
      </c>
    </row>
    <row r="1397" spans="2:8" x14ac:dyDescent="0.25">
      <c r="B1397" s="6" t="s">
        <v>17</v>
      </c>
      <c r="C1397" s="6" t="s">
        <v>88</v>
      </c>
      <c r="D1397" s="6" t="s">
        <v>87</v>
      </c>
      <c r="E1397" s="6" t="s">
        <v>166</v>
      </c>
      <c r="F1397" t="s">
        <v>80</v>
      </c>
      <c r="G1397">
        <v>65</v>
      </c>
      <c r="H1397" s="7">
        <v>1215.5</v>
      </c>
    </row>
    <row r="1398" spans="2:8" x14ac:dyDescent="0.25">
      <c r="B1398" s="6" t="s">
        <v>69</v>
      </c>
      <c r="C1398" s="6" t="s">
        <v>88</v>
      </c>
      <c r="D1398" s="6" t="s">
        <v>87</v>
      </c>
      <c r="E1398" s="6" t="s">
        <v>167</v>
      </c>
      <c r="F1398" t="s">
        <v>83</v>
      </c>
      <c r="G1398">
        <v>65</v>
      </c>
      <c r="H1398" s="7">
        <v>2037.75</v>
      </c>
    </row>
    <row r="1399" spans="2:8" x14ac:dyDescent="0.25">
      <c r="B1399" s="6" t="s">
        <v>18</v>
      </c>
      <c r="C1399" s="6" t="s">
        <v>89</v>
      </c>
      <c r="D1399" s="6" t="s">
        <v>86</v>
      </c>
      <c r="E1399" s="6" t="s">
        <v>166</v>
      </c>
      <c r="F1399" t="s">
        <v>81</v>
      </c>
      <c r="G1399">
        <v>65</v>
      </c>
      <c r="H1399" s="7">
        <v>1210.3</v>
      </c>
    </row>
    <row r="1400" spans="2:8" x14ac:dyDescent="0.25">
      <c r="B1400" s="6" t="s">
        <v>16</v>
      </c>
      <c r="C1400" s="6" t="s">
        <v>89</v>
      </c>
      <c r="D1400" s="6" t="s">
        <v>87</v>
      </c>
      <c r="E1400" s="6" t="s">
        <v>167</v>
      </c>
      <c r="F1400" t="s">
        <v>85</v>
      </c>
      <c r="G1400">
        <v>65</v>
      </c>
      <c r="H1400" s="7">
        <v>1086.1500000000001</v>
      </c>
    </row>
    <row r="1401" spans="2:8" x14ac:dyDescent="0.25">
      <c r="B1401" s="6" t="s">
        <v>57</v>
      </c>
      <c r="C1401" s="6" t="s">
        <v>73</v>
      </c>
      <c r="D1401" s="6" t="s">
        <v>74</v>
      </c>
      <c r="E1401" s="6" t="s">
        <v>167</v>
      </c>
      <c r="F1401" t="s">
        <v>75</v>
      </c>
      <c r="G1401">
        <v>66</v>
      </c>
      <c r="H1401" s="7">
        <v>4325.6400000000003</v>
      </c>
    </row>
    <row r="1402" spans="2:8" x14ac:dyDescent="0.25">
      <c r="B1402" s="6" t="s">
        <v>17</v>
      </c>
      <c r="C1402" s="6" t="s">
        <v>73</v>
      </c>
      <c r="D1402" s="6" t="s">
        <v>86</v>
      </c>
      <c r="E1402" s="6" t="s">
        <v>166</v>
      </c>
      <c r="F1402" t="s">
        <v>75</v>
      </c>
      <c r="G1402">
        <v>66</v>
      </c>
      <c r="H1402" s="7">
        <v>4182.42</v>
      </c>
    </row>
    <row r="1403" spans="2:8" x14ac:dyDescent="0.25">
      <c r="B1403" s="6" t="s">
        <v>63</v>
      </c>
      <c r="C1403" s="6" t="s">
        <v>73</v>
      </c>
      <c r="D1403" s="6" t="s">
        <v>87</v>
      </c>
      <c r="E1403" s="6" t="s">
        <v>167</v>
      </c>
      <c r="F1403" t="s">
        <v>85</v>
      </c>
      <c r="G1403">
        <v>66</v>
      </c>
      <c r="H1403" s="7">
        <v>1087.68</v>
      </c>
    </row>
    <row r="1404" spans="2:8" x14ac:dyDescent="0.25">
      <c r="B1404" s="6" t="s">
        <v>57</v>
      </c>
      <c r="C1404" s="6" t="s">
        <v>88</v>
      </c>
      <c r="D1404" s="6" t="s">
        <v>74</v>
      </c>
      <c r="E1404" s="6" t="s">
        <v>167</v>
      </c>
      <c r="F1404" t="s">
        <v>75</v>
      </c>
      <c r="G1404">
        <v>66</v>
      </c>
      <c r="H1404" s="7">
        <v>4205.5199999999995</v>
      </c>
    </row>
    <row r="1405" spans="2:8" x14ac:dyDescent="0.25">
      <c r="B1405" s="6" t="s">
        <v>65</v>
      </c>
      <c r="C1405" s="6" t="s">
        <v>88</v>
      </c>
      <c r="D1405" s="6" t="s">
        <v>74</v>
      </c>
      <c r="E1405" s="6" t="s">
        <v>167</v>
      </c>
      <c r="F1405" t="s">
        <v>85</v>
      </c>
      <c r="G1405">
        <v>66</v>
      </c>
      <c r="H1405" s="7">
        <v>1221.6600000000001</v>
      </c>
    </row>
    <row r="1406" spans="2:8" x14ac:dyDescent="0.25">
      <c r="B1406" s="6" t="s">
        <v>63</v>
      </c>
      <c r="C1406" s="6" t="s">
        <v>88</v>
      </c>
      <c r="D1406" s="6" t="s">
        <v>86</v>
      </c>
      <c r="E1406" s="6" t="s">
        <v>167</v>
      </c>
      <c r="F1406" t="s">
        <v>76</v>
      </c>
      <c r="G1406">
        <v>66</v>
      </c>
      <c r="H1406" s="7">
        <v>6402.6600000000008</v>
      </c>
    </row>
    <row r="1407" spans="2:8" x14ac:dyDescent="0.25">
      <c r="B1407" s="6" t="s">
        <v>17</v>
      </c>
      <c r="C1407" s="6" t="s">
        <v>88</v>
      </c>
      <c r="D1407" s="6" t="s">
        <v>86</v>
      </c>
      <c r="E1407" s="6" t="s">
        <v>167</v>
      </c>
      <c r="F1407" t="s">
        <v>85</v>
      </c>
      <c r="G1407">
        <v>66</v>
      </c>
      <c r="H1407" s="7">
        <v>1034.8799999999999</v>
      </c>
    </row>
    <row r="1408" spans="2:8" x14ac:dyDescent="0.25">
      <c r="B1408" s="6" t="s">
        <v>68</v>
      </c>
      <c r="C1408" s="6" t="s">
        <v>88</v>
      </c>
      <c r="D1408" s="6" t="s">
        <v>87</v>
      </c>
      <c r="E1408" s="6" t="s">
        <v>167</v>
      </c>
      <c r="F1408" t="s">
        <v>83</v>
      </c>
      <c r="G1408">
        <v>66</v>
      </c>
      <c r="H1408" s="7">
        <v>2302.0800000000004</v>
      </c>
    </row>
    <row r="1409" spans="2:8" x14ac:dyDescent="0.25">
      <c r="B1409" s="6" t="s">
        <v>57</v>
      </c>
      <c r="C1409" s="6" t="s">
        <v>89</v>
      </c>
      <c r="D1409" s="6" t="s">
        <v>74</v>
      </c>
      <c r="E1409" s="6" t="s">
        <v>166</v>
      </c>
      <c r="F1409" t="s">
        <v>85</v>
      </c>
      <c r="G1409">
        <v>66</v>
      </c>
      <c r="H1409" s="7">
        <v>1147.08</v>
      </c>
    </row>
    <row r="1410" spans="2:8" x14ac:dyDescent="0.25">
      <c r="B1410" s="6" t="s">
        <v>67</v>
      </c>
      <c r="C1410" s="6" t="s">
        <v>89</v>
      </c>
      <c r="D1410" s="6" t="s">
        <v>86</v>
      </c>
      <c r="E1410" s="6" t="s">
        <v>167</v>
      </c>
      <c r="F1410" t="s">
        <v>81</v>
      </c>
      <c r="G1410">
        <v>66</v>
      </c>
      <c r="H1410" s="7">
        <v>1360.92</v>
      </c>
    </row>
    <row r="1411" spans="2:8" x14ac:dyDescent="0.25">
      <c r="B1411" s="6" t="s">
        <v>15</v>
      </c>
      <c r="C1411" s="6" t="s">
        <v>89</v>
      </c>
      <c r="D1411" s="6" t="s">
        <v>86</v>
      </c>
      <c r="E1411" s="6" t="s">
        <v>167</v>
      </c>
      <c r="F1411" t="s">
        <v>83</v>
      </c>
      <c r="G1411">
        <v>66</v>
      </c>
      <c r="H1411" s="7">
        <v>2370.7200000000003</v>
      </c>
    </row>
    <row r="1412" spans="2:8" x14ac:dyDescent="0.25">
      <c r="B1412" s="6" t="s">
        <v>18</v>
      </c>
      <c r="C1412" s="6" t="s">
        <v>89</v>
      </c>
      <c r="D1412" s="6" t="s">
        <v>87</v>
      </c>
      <c r="E1412" s="6" t="s">
        <v>166</v>
      </c>
      <c r="F1412" t="s">
        <v>75</v>
      </c>
      <c r="G1412">
        <v>66</v>
      </c>
      <c r="H1412" s="7">
        <v>4285.38</v>
      </c>
    </row>
    <row r="1413" spans="2:8" x14ac:dyDescent="0.25">
      <c r="B1413" s="6" t="s">
        <v>65</v>
      </c>
      <c r="C1413" s="6" t="s">
        <v>90</v>
      </c>
      <c r="D1413" s="6" t="s">
        <v>86</v>
      </c>
      <c r="E1413" s="6" t="s">
        <v>166</v>
      </c>
      <c r="F1413" t="s">
        <v>79</v>
      </c>
      <c r="G1413">
        <v>66</v>
      </c>
      <c r="H1413" s="7">
        <v>998.58</v>
      </c>
    </row>
    <row r="1414" spans="2:8" x14ac:dyDescent="0.25">
      <c r="B1414" s="6" t="s">
        <v>68</v>
      </c>
      <c r="C1414" s="6" t="s">
        <v>90</v>
      </c>
      <c r="D1414" s="6" t="s">
        <v>87</v>
      </c>
      <c r="E1414" s="6" t="s">
        <v>167</v>
      </c>
      <c r="F1414" t="s">
        <v>75</v>
      </c>
      <c r="G1414">
        <v>66</v>
      </c>
      <c r="H1414" s="7">
        <v>4157.34</v>
      </c>
    </row>
    <row r="1415" spans="2:8" x14ac:dyDescent="0.25">
      <c r="B1415" s="6" t="s">
        <v>67</v>
      </c>
      <c r="C1415" s="6" t="s">
        <v>90</v>
      </c>
      <c r="D1415" s="6" t="s">
        <v>87</v>
      </c>
      <c r="E1415" s="6" t="s">
        <v>167</v>
      </c>
      <c r="F1415" t="s">
        <v>76</v>
      </c>
      <c r="G1415">
        <v>66</v>
      </c>
      <c r="H1415" s="7">
        <v>5815.26</v>
      </c>
    </row>
    <row r="1416" spans="2:8" x14ac:dyDescent="0.25">
      <c r="B1416" s="6" t="s">
        <v>57</v>
      </c>
      <c r="C1416" s="6" t="s">
        <v>88</v>
      </c>
      <c r="D1416" s="6" t="s">
        <v>86</v>
      </c>
      <c r="E1416" s="6" t="s">
        <v>166</v>
      </c>
      <c r="F1416" t="s">
        <v>77</v>
      </c>
      <c r="G1416">
        <v>67</v>
      </c>
      <c r="H1416" s="7">
        <v>216.41</v>
      </c>
    </row>
    <row r="1417" spans="2:8" x14ac:dyDescent="0.25">
      <c r="B1417" s="6" t="s">
        <v>16</v>
      </c>
      <c r="C1417" s="6" t="s">
        <v>89</v>
      </c>
      <c r="D1417" s="6" t="s">
        <v>87</v>
      </c>
      <c r="E1417" s="6" t="s">
        <v>166</v>
      </c>
      <c r="F1417" t="s">
        <v>80</v>
      </c>
      <c r="G1417">
        <v>67</v>
      </c>
      <c r="H1417" s="7">
        <v>1237.49</v>
      </c>
    </row>
    <row r="1418" spans="2:8" x14ac:dyDescent="0.25">
      <c r="B1418" s="6" t="s">
        <v>18</v>
      </c>
      <c r="C1418" s="6" t="s">
        <v>89</v>
      </c>
      <c r="D1418" s="6" t="s">
        <v>87</v>
      </c>
      <c r="E1418" s="6" t="s">
        <v>166</v>
      </c>
      <c r="F1418" t="s">
        <v>80</v>
      </c>
      <c r="G1418">
        <v>67</v>
      </c>
      <c r="H1418" s="7">
        <v>1138.33</v>
      </c>
    </row>
    <row r="1419" spans="2:8" x14ac:dyDescent="0.25">
      <c r="B1419" s="6" t="s">
        <v>63</v>
      </c>
      <c r="C1419" s="6" t="s">
        <v>90</v>
      </c>
      <c r="D1419" s="6" t="s">
        <v>86</v>
      </c>
      <c r="E1419" s="6" t="s">
        <v>166</v>
      </c>
      <c r="F1419" t="s">
        <v>81</v>
      </c>
      <c r="G1419">
        <v>67</v>
      </c>
      <c r="H1419" s="7">
        <v>1148.3800000000001</v>
      </c>
    </row>
    <row r="1420" spans="2:8" x14ac:dyDescent="0.25">
      <c r="B1420" s="6" t="s">
        <v>68</v>
      </c>
      <c r="C1420" s="6" t="s">
        <v>90</v>
      </c>
      <c r="D1420" s="6" t="s">
        <v>74</v>
      </c>
      <c r="E1420" s="6" t="s">
        <v>167</v>
      </c>
      <c r="F1420" t="s">
        <v>85</v>
      </c>
      <c r="G1420">
        <v>68</v>
      </c>
      <c r="H1420" s="7">
        <v>1302.1999999999998</v>
      </c>
    </row>
    <row r="1421" spans="2:8" x14ac:dyDescent="0.25">
      <c r="B1421" s="6" t="s">
        <v>69</v>
      </c>
      <c r="C1421" s="6" t="s">
        <v>90</v>
      </c>
      <c r="D1421" s="6" t="s">
        <v>86</v>
      </c>
      <c r="E1421" s="6" t="s">
        <v>167</v>
      </c>
      <c r="F1421" t="s">
        <v>81</v>
      </c>
      <c r="G1421">
        <v>68</v>
      </c>
      <c r="H1421" s="7">
        <v>1442.96</v>
      </c>
    </row>
    <row r="1422" spans="2:8" x14ac:dyDescent="0.25">
      <c r="B1422" s="6" t="s">
        <v>68</v>
      </c>
      <c r="C1422" s="6" t="s">
        <v>90</v>
      </c>
      <c r="D1422" s="6" t="s">
        <v>86</v>
      </c>
      <c r="E1422" s="6" t="s">
        <v>166</v>
      </c>
      <c r="F1422" t="s">
        <v>83</v>
      </c>
      <c r="G1422">
        <v>68</v>
      </c>
      <c r="H1422" s="7">
        <v>2326.96</v>
      </c>
    </row>
    <row r="1423" spans="2:8" x14ac:dyDescent="0.25">
      <c r="B1423" s="6" t="s">
        <v>68</v>
      </c>
      <c r="C1423" s="6" t="s">
        <v>90</v>
      </c>
      <c r="D1423" s="6" t="s">
        <v>87</v>
      </c>
      <c r="E1423" s="6" t="s">
        <v>166</v>
      </c>
      <c r="F1423" t="s">
        <v>80</v>
      </c>
      <c r="G1423">
        <v>68</v>
      </c>
      <c r="H1423" s="7">
        <v>1086.6400000000001</v>
      </c>
    </row>
    <row r="1424" spans="2:8" x14ac:dyDescent="0.25">
      <c r="B1424" s="6" t="s">
        <v>63</v>
      </c>
      <c r="C1424" s="6" t="s">
        <v>73</v>
      </c>
      <c r="D1424" s="6" t="s">
        <v>86</v>
      </c>
      <c r="E1424" s="6" t="s">
        <v>167</v>
      </c>
      <c r="F1424" t="s">
        <v>83</v>
      </c>
      <c r="G1424">
        <v>69</v>
      </c>
      <c r="H1424" s="7">
        <v>2145.9</v>
      </c>
    </row>
    <row r="1425" spans="2:8" x14ac:dyDescent="0.25">
      <c r="B1425" s="6" t="s">
        <v>16</v>
      </c>
      <c r="C1425" s="6" t="s">
        <v>73</v>
      </c>
      <c r="D1425" s="6" t="s">
        <v>86</v>
      </c>
      <c r="E1425" s="6" t="s">
        <v>167</v>
      </c>
      <c r="F1425" t="s">
        <v>85</v>
      </c>
      <c r="G1425">
        <v>69</v>
      </c>
      <c r="H1425" s="7">
        <v>1137.81</v>
      </c>
    </row>
    <row r="1426" spans="2:8" x14ac:dyDescent="0.25">
      <c r="B1426" s="6" t="s">
        <v>67</v>
      </c>
      <c r="C1426" s="6" t="s">
        <v>73</v>
      </c>
      <c r="D1426" s="6" t="s">
        <v>87</v>
      </c>
      <c r="E1426" s="6" t="s">
        <v>166</v>
      </c>
      <c r="F1426" t="s">
        <v>76</v>
      </c>
      <c r="G1426">
        <v>69</v>
      </c>
      <c r="H1426" s="7">
        <v>7039.38</v>
      </c>
    </row>
    <row r="1427" spans="2:8" x14ac:dyDescent="0.25">
      <c r="B1427" s="6" t="s">
        <v>16</v>
      </c>
      <c r="C1427" s="6" t="s">
        <v>88</v>
      </c>
      <c r="D1427" s="6" t="s">
        <v>86</v>
      </c>
      <c r="E1427" s="6" t="s">
        <v>166</v>
      </c>
      <c r="F1427" t="s">
        <v>78</v>
      </c>
      <c r="G1427">
        <v>69</v>
      </c>
      <c r="H1427" s="7">
        <v>447.12</v>
      </c>
    </row>
    <row r="1428" spans="2:8" x14ac:dyDescent="0.25">
      <c r="B1428" s="6" t="s">
        <v>16</v>
      </c>
      <c r="C1428" s="6" t="s">
        <v>88</v>
      </c>
      <c r="D1428" s="6" t="s">
        <v>86</v>
      </c>
      <c r="E1428" s="6" t="s">
        <v>166</v>
      </c>
      <c r="F1428" t="s">
        <v>287</v>
      </c>
      <c r="G1428">
        <v>69</v>
      </c>
      <c r="H1428" s="7">
        <v>1202.67</v>
      </c>
    </row>
    <row r="1429" spans="2:8" x14ac:dyDescent="0.25">
      <c r="B1429" s="6" t="s">
        <v>18</v>
      </c>
      <c r="C1429" s="6" t="s">
        <v>88</v>
      </c>
      <c r="D1429" s="6" t="s">
        <v>87</v>
      </c>
      <c r="E1429" s="6" t="s">
        <v>166</v>
      </c>
      <c r="F1429" t="s">
        <v>76</v>
      </c>
      <c r="G1429">
        <v>69</v>
      </c>
      <c r="H1429" s="7">
        <v>7690.05</v>
      </c>
    </row>
    <row r="1430" spans="2:8" x14ac:dyDescent="0.25">
      <c r="B1430" s="6" t="s">
        <v>66</v>
      </c>
      <c r="C1430" s="6" t="s">
        <v>89</v>
      </c>
      <c r="D1430" s="6" t="s">
        <v>74</v>
      </c>
      <c r="E1430" s="6" t="s">
        <v>167</v>
      </c>
      <c r="F1430" t="s">
        <v>75</v>
      </c>
      <c r="G1430">
        <v>69</v>
      </c>
      <c r="H1430" s="7">
        <v>4863.12</v>
      </c>
    </row>
    <row r="1431" spans="2:8" x14ac:dyDescent="0.25">
      <c r="B1431" s="6" t="s">
        <v>16</v>
      </c>
      <c r="C1431" s="6" t="s">
        <v>89</v>
      </c>
      <c r="D1431" s="6" t="s">
        <v>86</v>
      </c>
      <c r="E1431" s="6" t="s">
        <v>167</v>
      </c>
      <c r="F1431" t="s">
        <v>83</v>
      </c>
      <c r="G1431">
        <v>69</v>
      </c>
      <c r="H1431" s="7">
        <v>2572.3200000000002</v>
      </c>
    </row>
    <row r="1432" spans="2:8" x14ac:dyDescent="0.25">
      <c r="B1432" s="6" t="s">
        <v>16</v>
      </c>
      <c r="C1432" s="6" t="s">
        <v>89</v>
      </c>
      <c r="D1432" s="6" t="s">
        <v>87</v>
      </c>
      <c r="E1432" s="6" t="s">
        <v>167</v>
      </c>
      <c r="F1432" t="s">
        <v>75</v>
      </c>
      <c r="G1432">
        <v>69</v>
      </c>
      <c r="H1432" s="7">
        <v>4088.94</v>
      </c>
    </row>
    <row r="1433" spans="2:8" x14ac:dyDescent="0.25">
      <c r="B1433" s="6" t="s">
        <v>63</v>
      </c>
      <c r="C1433" s="6" t="s">
        <v>90</v>
      </c>
      <c r="D1433" s="6" t="s">
        <v>86</v>
      </c>
      <c r="E1433" s="6" t="s">
        <v>167</v>
      </c>
      <c r="F1433" t="s">
        <v>76</v>
      </c>
      <c r="G1433">
        <v>69</v>
      </c>
      <c r="H1433" s="7">
        <v>6586.74</v>
      </c>
    </row>
    <row r="1434" spans="2:8" x14ac:dyDescent="0.25">
      <c r="B1434" s="6" t="s">
        <v>18</v>
      </c>
      <c r="C1434" s="6" t="s">
        <v>90</v>
      </c>
      <c r="D1434" s="6" t="s">
        <v>86</v>
      </c>
      <c r="E1434" s="6" t="s">
        <v>167</v>
      </c>
      <c r="F1434" t="s">
        <v>80</v>
      </c>
      <c r="G1434">
        <v>69</v>
      </c>
      <c r="H1434" s="7">
        <v>1274.4299999999998</v>
      </c>
    </row>
    <row r="1435" spans="2:8" x14ac:dyDescent="0.25">
      <c r="B1435" s="6" t="s">
        <v>69</v>
      </c>
      <c r="C1435" s="6" t="s">
        <v>90</v>
      </c>
      <c r="D1435" s="6" t="s">
        <v>86</v>
      </c>
      <c r="E1435" s="6" t="s">
        <v>166</v>
      </c>
      <c r="F1435" t="s">
        <v>83</v>
      </c>
      <c r="G1435">
        <v>69</v>
      </c>
      <c r="H1435" s="7">
        <v>2454.33</v>
      </c>
    </row>
    <row r="1436" spans="2:8" x14ac:dyDescent="0.25">
      <c r="B1436" s="6" t="s">
        <v>18</v>
      </c>
      <c r="C1436" s="6" t="s">
        <v>90</v>
      </c>
      <c r="D1436" s="6" t="s">
        <v>86</v>
      </c>
      <c r="E1436" s="6" t="s">
        <v>167</v>
      </c>
      <c r="F1436" t="s">
        <v>287</v>
      </c>
      <c r="G1436">
        <v>69</v>
      </c>
      <c r="H1436" s="7">
        <v>1332.3899999999999</v>
      </c>
    </row>
    <row r="1437" spans="2:8" x14ac:dyDescent="0.25">
      <c r="B1437" s="6" t="s">
        <v>57</v>
      </c>
      <c r="C1437" s="6" t="s">
        <v>90</v>
      </c>
      <c r="D1437" s="6" t="s">
        <v>86</v>
      </c>
      <c r="E1437" s="6" t="s">
        <v>166</v>
      </c>
      <c r="F1437" t="s">
        <v>84</v>
      </c>
      <c r="G1437">
        <v>69</v>
      </c>
      <c r="H1437" s="7">
        <v>2110.71</v>
      </c>
    </row>
    <row r="1438" spans="2:8" x14ac:dyDescent="0.25">
      <c r="B1438" s="6" t="s">
        <v>57</v>
      </c>
      <c r="C1438" s="6" t="s">
        <v>73</v>
      </c>
      <c r="D1438" s="6" t="s">
        <v>74</v>
      </c>
      <c r="E1438" s="6" t="s">
        <v>167</v>
      </c>
      <c r="F1438" t="s">
        <v>85</v>
      </c>
      <c r="G1438">
        <v>70</v>
      </c>
      <c r="H1438" s="7">
        <v>1241.1000000000001</v>
      </c>
    </row>
    <row r="1439" spans="2:8" x14ac:dyDescent="0.25">
      <c r="B1439" s="6" t="s">
        <v>57</v>
      </c>
      <c r="C1439" s="6" t="s">
        <v>73</v>
      </c>
      <c r="D1439" s="6" t="s">
        <v>86</v>
      </c>
      <c r="E1439" s="6" t="s">
        <v>166</v>
      </c>
      <c r="F1439" t="s">
        <v>84</v>
      </c>
      <c r="G1439">
        <v>70</v>
      </c>
      <c r="H1439" s="7">
        <v>1970.5</v>
      </c>
    </row>
    <row r="1440" spans="2:8" x14ac:dyDescent="0.25">
      <c r="B1440" s="6" t="s">
        <v>64</v>
      </c>
      <c r="C1440" s="6" t="s">
        <v>73</v>
      </c>
      <c r="D1440" s="6" t="s">
        <v>87</v>
      </c>
      <c r="E1440" s="6" t="s">
        <v>167</v>
      </c>
      <c r="F1440" t="s">
        <v>79</v>
      </c>
      <c r="G1440">
        <v>70</v>
      </c>
      <c r="H1440" s="7">
        <v>1043</v>
      </c>
    </row>
    <row r="1441" spans="2:8" x14ac:dyDescent="0.25">
      <c r="B1441" s="6" t="s">
        <v>66</v>
      </c>
      <c r="C1441" s="6" t="s">
        <v>88</v>
      </c>
      <c r="D1441" s="6" t="s">
        <v>86</v>
      </c>
      <c r="E1441" s="6" t="s">
        <v>166</v>
      </c>
      <c r="F1441" t="s">
        <v>79</v>
      </c>
      <c r="G1441">
        <v>70</v>
      </c>
      <c r="H1441" s="7">
        <v>935.19999999999993</v>
      </c>
    </row>
    <row r="1442" spans="2:8" x14ac:dyDescent="0.25">
      <c r="B1442" s="6" t="s">
        <v>65</v>
      </c>
      <c r="C1442" s="6" t="s">
        <v>88</v>
      </c>
      <c r="D1442" s="6" t="s">
        <v>87</v>
      </c>
      <c r="E1442" s="6" t="s">
        <v>166</v>
      </c>
      <c r="F1442" t="s">
        <v>75</v>
      </c>
      <c r="G1442">
        <v>70</v>
      </c>
      <c r="H1442" s="7">
        <v>4170.5999999999995</v>
      </c>
    </row>
    <row r="1443" spans="2:8" x14ac:dyDescent="0.25">
      <c r="B1443" s="6" t="s">
        <v>65</v>
      </c>
      <c r="C1443" s="6" t="s">
        <v>88</v>
      </c>
      <c r="D1443" s="6" t="s">
        <v>87</v>
      </c>
      <c r="E1443" s="6" t="s">
        <v>167</v>
      </c>
      <c r="F1443" t="s">
        <v>76</v>
      </c>
      <c r="G1443">
        <v>70</v>
      </c>
      <c r="H1443" s="7">
        <v>6911.1</v>
      </c>
    </row>
    <row r="1444" spans="2:8" x14ac:dyDescent="0.25">
      <c r="B1444" s="6" t="s">
        <v>57</v>
      </c>
      <c r="C1444" s="6" t="s">
        <v>88</v>
      </c>
      <c r="D1444" s="6" t="s">
        <v>87</v>
      </c>
      <c r="E1444" s="6" t="s">
        <v>166</v>
      </c>
      <c r="F1444" t="s">
        <v>287</v>
      </c>
      <c r="G1444">
        <v>70</v>
      </c>
      <c r="H1444" s="7">
        <v>1256.5</v>
      </c>
    </row>
    <row r="1445" spans="2:8" x14ac:dyDescent="0.25">
      <c r="B1445" s="6" t="s">
        <v>57</v>
      </c>
      <c r="C1445" s="6" t="s">
        <v>89</v>
      </c>
      <c r="D1445" s="6" t="s">
        <v>86</v>
      </c>
      <c r="E1445" s="6" t="s">
        <v>166</v>
      </c>
      <c r="F1445" t="s">
        <v>81</v>
      </c>
      <c r="G1445">
        <v>70</v>
      </c>
      <c r="H1445" s="7">
        <v>1281.6999999999998</v>
      </c>
    </row>
    <row r="1446" spans="2:8" x14ac:dyDescent="0.25">
      <c r="B1446" s="6" t="s">
        <v>57</v>
      </c>
      <c r="C1446" s="6" t="s">
        <v>89</v>
      </c>
      <c r="D1446" s="6" t="s">
        <v>86</v>
      </c>
      <c r="E1446" s="6" t="s">
        <v>167</v>
      </c>
      <c r="F1446" t="s">
        <v>81</v>
      </c>
      <c r="G1446">
        <v>70</v>
      </c>
      <c r="H1446" s="7">
        <v>1605.1</v>
      </c>
    </row>
    <row r="1447" spans="2:8" x14ac:dyDescent="0.25">
      <c r="B1447" s="6" t="s">
        <v>57</v>
      </c>
      <c r="C1447" s="6" t="s">
        <v>89</v>
      </c>
      <c r="D1447" s="6" t="s">
        <v>87</v>
      </c>
      <c r="E1447" s="6" t="s">
        <v>167</v>
      </c>
      <c r="F1447" t="s">
        <v>78</v>
      </c>
      <c r="G1447">
        <v>70</v>
      </c>
      <c r="H1447" s="7">
        <v>446.59999999999997</v>
      </c>
    </row>
    <row r="1448" spans="2:8" x14ac:dyDescent="0.25">
      <c r="B1448" s="6" t="s">
        <v>16</v>
      </c>
      <c r="C1448" s="6" t="s">
        <v>90</v>
      </c>
      <c r="D1448" s="6" t="s">
        <v>87</v>
      </c>
      <c r="E1448" s="6" t="s">
        <v>167</v>
      </c>
      <c r="F1448" t="s">
        <v>75</v>
      </c>
      <c r="G1448">
        <v>70</v>
      </c>
      <c r="H1448" s="7">
        <v>4165</v>
      </c>
    </row>
    <row r="1449" spans="2:8" x14ac:dyDescent="0.25">
      <c r="B1449" s="6" t="s">
        <v>15</v>
      </c>
      <c r="C1449" s="6" t="s">
        <v>90</v>
      </c>
      <c r="D1449" s="6" t="s">
        <v>87</v>
      </c>
      <c r="E1449" s="6" t="s">
        <v>167</v>
      </c>
      <c r="F1449" t="s">
        <v>85</v>
      </c>
      <c r="G1449">
        <v>70</v>
      </c>
      <c r="H1449" s="7">
        <v>1204.7</v>
      </c>
    </row>
    <row r="1450" spans="2:8" x14ac:dyDescent="0.25">
      <c r="B1450" s="6" t="s">
        <v>63</v>
      </c>
      <c r="C1450" s="6" t="s">
        <v>73</v>
      </c>
      <c r="D1450" s="6" t="s">
        <v>74</v>
      </c>
      <c r="E1450" s="6" t="s">
        <v>167</v>
      </c>
      <c r="F1450" t="s">
        <v>287</v>
      </c>
      <c r="G1450">
        <v>71</v>
      </c>
      <c r="H1450" s="7">
        <v>1188.54</v>
      </c>
    </row>
    <row r="1451" spans="2:8" x14ac:dyDescent="0.25">
      <c r="B1451" s="6" t="s">
        <v>18</v>
      </c>
      <c r="C1451" s="6" t="s">
        <v>88</v>
      </c>
      <c r="D1451" s="6" t="s">
        <v>87</v>
      </c>
      <c r="E1451" s="6" t="s">
        <v>167</v>
      </c>
      <c r="F1451" t="s">
        <v>79</v>
      </c>
      <c r="G1451">
        <v>71</v>
      </c>
      <c r="H1451" s="7">
        <v>1039.44</v>
      </c>
    </row>
    <row r="1452" spans="2:8" x14ac:dyDescent="0.25">
      <c r="B1452" s="6" t="s">
        <v>18</v>
      </c>
      <c r="C1452" s="6" t="s">
        <v>89</v>
      </c>
      <c r="D1452" s="6" t="s">
        <v>74</v>
      </c>
      <c r="E1452" s="6" t="s">
        <v>167</v>
      </c>
      <c r="F1452" t="s">
        <v>84</v>
      </c>
      <c r="G1452">
        <v>71</v>
      </c>
      <c r="H1452" s="7">
        <v>2088.11</v>
      </c>
    </row>
    <row r="1453" spans="2:8" x14ac:dyDescent="0.25">
      <c r="B1453" s="6" t="s">
        <v>64</v>
      </c>
      <c r="C1453" s="6" t="s">
        <v>89</v>
      </c>
      <c r="D1453" s="6" t="s">
        <v>74</v>
      </c>
      <c r="E1453" s="6" t="s">
        <v>166</v>
      </c>
      <c r="F1453" t="s">
        <v>84</v>
      </c>
      <c r="G1453">
        <v>71</v>
      </c>
      <c r="H1453" s="7">
        <v>2434.59</v>
      </c>
    </row>
    <row r="1454" spans="2:8" x14ac:dyDescent="0.25">
      <c r="B1454" s="6" t="s">
        <v>64</v>
      </c>
      <c r="C1454" s="6" t="s">
        <v>89</v>
      </c>
      <c r="D1454" s="6" t="s">
        <v>86</v>
      </c>
      <c r="E1454" s="6" t="s">
        <v>166</v>
      </c>
      <c r="F1454" t="s">
        <v>79</v>
      </c>
      <c r="G1454">
        <v>71</v>
      </c>
      <c r="H1454" s="7">
        <v>925.13</v>
      </c>
    </row>
    <row r="1455" spans="2:8" x14ac:dyDescent="0.25">
      <c r="B1455" s="6" t="s">
        <v>18</v>
      </c>
      <c r="C1455" s="6" t="s">
        <v>73</v>
      </c>
      <c r="D1455" s="6" t="s">
        <v>86</v>
      </c>
      <c r="E1455" s="6" t="s">
        <v>166</v>
      </c>
      <c r="F1455" t="s">
        <v>76</v>
      </c>
      <c r="G1455">
        <v>72</v>
      </c>
      <c r="H1455" s="7">
        <v>6801.12</v>
      </c>
    </row>
    <row r="1456" spans="2:8" x14ac:dyDescent="0.25">
      <c r="B1456" s="6" t="s">
        <v>15</v>
      </c>
      <c r="C1456" s="6" t="s">
        <v>88</v>
      </c>
      <c r="D1456" s="6" t="s">
        <v>86</v>
      </c>
      <c r="E1456" s="6" t="s">
        <v>166</v>
      </c>
      <c r="F1456" t="s">
        <v>75</v>
      </c>
      <c r="G1456">
        <v>72</v>
      </c>
      <c r="H1456" s="7">
        <v>4316.4000000000005</v>
      </c>
    </row>
    <row r="1457" spans="2:8" x14ac:dyDescent="0.25">
      <c r="B1457" s="6" t="s">
        <v>18</v>
      </c>
      <c r="C1457" s="6" t="s">
        <v>88</v>
      </c>
      <c r="D1457" s="6" t="s">
        <v>86</v>
      </c>
      <c r="E1457" s="6" t="s">
        <v>167</v>
      </c>
      <c r="F1457" t="s">
        <v>77</v>
      </c>
      <c r="G1457">
        <v>72</v>
      </c>
      <c r="H1457" s="7">
        <v>265.68</v>
      </c>
    </row>
    <row r="1458" spans="2:8" x14ac:dyDescent="0.25">
      <c r="B1458" s="6" t="s">
        <v>69</v>
      </c>
      <c r="C1458" s="6" t="s">
        <v>88</v>
      </c>
      <c r="D1458" s="6" t="s">
        <v>86</v>
      </c>
      <c r="E1458" s="6" t="s">
        <v>166</v>
      </c>
      <c r="F1458" t="s">
        <v>81</v>
      </c>
      <c r="G1458">
        <v>72</v>
      </c>
      <c r="H1458" s="7">
        <v>1494</v>
      </c>
    </row>
    <row r="1459" spans="2:8" x14ac:dyDescent="0.25">
      <c r="B1459" s="6" t="s">
        <v>17</v>
      </c>
      <c r="C1459" s="6" t="s">
        <v>88</v>
      </c>
      <c r="D1459" s="6" t="s">
        <v>86</v>
      </c>
      <c r="E1459" s="6" t="s">
        <v>166</v>
      </c>
      <c r="F1459" t="s">
        <v>287</v>
      </c>
      <c r="G1459">
        <v>72</v>
      </c>
      <c r="H1459" s="7">
        <v>1455.84</v>
      </c>
    </row>
    <row r="1460" spans="2:8" x14ac:dyDescent="0.25">
      <c r="B1460" s="6" t="s">
        <v>17</v>
      </c>
      <c r="C1460" s="6" t="s">
        <v>88</v>
      </c>
      <c r="D1460" s="6" t="s">
        <v>87</v>
      </c>
      <c r="E1460" s="6" t="s">
        <v>167</v>
      </c>
      <c r="F1460" t="s">
        <v>80</v>
      </c>
      <c r="G1460">
        <v>72</v>
      </c>
      <c r="H1460" s="7">
        <v>1056.96</v>
      </c>
    </row>
    <row r="1461" spans="2:8" x14ac:dyDescent="0.25">
      <c r="B1461" s="6" t="s">
        <v>15</v>
      </c>
      <c r="C1461" s="6" t="s">
        <v>88</v>
      </c>
      <c r="D1461" s="6" t="s">
        <v>87</v>
      </c>
      <c r="E1461" s="6" t="s">
        <v>166</v>
      </c>
      <c r="F1461" t="s">
        <v>82</v>
      </c>
      <c r="G1461">
        <v>72</v>
      </c>
      <c r="H1461" s="7">
        <v>8985.6</v>
      </c>
    </row>
    <row r="1462" spans="2:8" x14ac:dyDescent="0.25">
      <c r="B1462" s="6" t="s">
        <v>67</v>
      </c>
      <c r="C1462" s="6" t="s">
        <v>89</v>
      </c>
      <c r="D1462" s="6" t="s">
        <v>74</v>
      </c>
      <c r="E1462" s="6" t="s">
        <v>166</v>
      </c>
      <c r="F1462" t="s">
        <v>85</v>
      </c>
      <c r="G1462">
        <v>72</v>
      </c>
      <c r="H1462" s="7">
        <v>1049.76</v>
      </c>
    </row>
    <row r="1463" spans="2:8" x14ac:dyDescent="0.25">
      <c r="B1463" s="6" t="s">
        <v>64</v>
      </c>
      <c r="C1463" s="6" t="s">
        <v>89</v>
      </c>
      <c r="D1463" s="6" t="s">
        <v>86</v>
      </c>
      <c r="E1463" s="6" t="s">
        <v>166</v>
      </c>
      <c r="F1463" t="s">
        <v>287</v>
      </c>
      <c r="G1463">
        <v>72</v>
      </c>
      <c r="H1463" s="7">
        <v>1167.8399999999999</v>
      </c>
    </row>
    <row r="1464" spans="2:8" x14ac:dyDescent="0.25">
      <c r="B1464" s="6" t="s">
        <v>15</v>
      </c>
      <c r="C1464" s="6" t="s">
        <v>89</v>
      </c>
      <c r="D1464" s="6" t="s">
        <v>86</v>
      </c>
      <c r="E1464" s="6" t="s">
        <v>167</v>
      </c>
      <c r="F1464" t="s">
        <v>84</v>
      </c>
      <c r="G1464">
        <v>72</v>
      </c>
      <c r="H1464" s="7">
        <v>2643.12</v>
      </c>
    </row>
    <row r="1465" spans="2:8" x14ac:dyDescent="0.25">
      <c r="B1465" s="6" t="s">
        <v>15</v>
      </c>
      <c r="C1465" s="6" t="s">
        <v>89</v>
      </c>
      <c r="D1465" s="6" t="s">
        <v>87</v>
      </c>
      <c r="E1465" s="6" t="s">
        <v>167</v>
      </c>
      <c r="F1465" t="s">
        <v>85</v>
      </c>
      <c r="G1465">
        <v>72</v>
      </c>
      <c r="H1465" s="7">
        <v>1290.96</v>
      </c>
    </row>
    <row r="1466" spans="2:8" x14ac:dyDescent="0.25">
      <c r="B1466" s="6" t="s">
        <v>66</v>
      </c>
      <c r="C1466" s="6" t="s">
        <v>90</v>
      </c>
      <c r="D1466" s="6" t="s">
        <v>74</v>
      </c>
      <c r="E1466" s="6" t="s">
        <v>166</v>
      </c>
      <c r="F1466" t="s">
        <v>85</v>
      </c>
      <c r="G1466">
        <v>72</v>
      </c>
      <c r="H1466" s="7">
        <v>1337.7599999999998</v>
      </c>
    </row>
    <row r="1467" spans="2:8" x14ac:dyDescent="0.25">
      <c r="B1467" s="6" t="s">
        <v>17</v>
      </c>
      <c r="C1467" s="6" t="s">
        <v>90</v>
      </c>
      <c r="D1467" s="6" t="s">
        <v>86</v>
      </c>
      <c r="E1467" s="6" t="s">
        <v>167</v>
      </c>
      <c r="F1467" t="s">
        <v>85</v>
      </c>
      <c r="G1467">
        <v>72</v>
      </c>
      <c r="H1467" s="7">
        <v>1133.28</v>
      </c>
    </row>
    <row r="1468" spans="2:8" x14ac:dyDescent="0.25">
      <c r="B1468" s="6" t="s">
        <v>57</v>
      </c>
      <c r="C1468" s="6" t="s">
        <v>90</v>
      </c>
      <c r="D1468" s="6" t="s">
        <v>87</v>
      </c>
      <c r="E1468" s="6" t="s">
        <v>167</v>
      </c>
      <c r="F1468" t="s">
        <v>83</v>
      </c>
      <c r="G1468">
        <v>72</v>
      </c>
      <c r="H1468" s="7">
        <v>2168.64</v>
      </c>
    </row>
    <row r="1469" spans="2:8" x14ac:dyDescent="0.25">
      <c r="B1469" s="6" t="s">
        <v>17</v>
      </c>
      <c r="C1469" s="6" t="s">
        <v>73</v>
      </c>
      <c r="D1469" s="6" t="s">
        <v>86</v>
      </c>
      <c r="E1469" s="6" t="s">
        <v>166</v>
      </c>
      <c r="F1469" t="s">
        <v>79</v>
      </c>
      <c r="G1469">
        <v>73</v>
      </c>
      <c r="H1469" s="7">
        <v>861.40000000000009</v>
      </c>
    </row>
    <row r="1470" spans="2:8" x14ac:dyDescent="0.25">
      <c r="B1470" s="6" t="s">
        <v>16</v>
      </c>
      <c r="C1470" s="6" t="s">
        <v>73</v>
      </c>
      <c r="D1470" s="6" t="s">
        <v>86</v>
      </c>
      <c r="E1470" s="6" t="s">
        <v>166</v>
      </c>
      <c r="F1470" t="s">
        <v>83</v>
      </c>
      <c r="G1470">
        <v>73</v>
      </c>
      <c r="H1470" s="7">
        <v>2507.5500000000002</v>
      </c>
    </row>
    <row r="1471" spans="2:8" x14ac:dyDescent="0.25">
      <c r="B1471" s="6" t="s">
        <v>57</v>
      </c>
      <c r="C1471" s="6" t="s">
        <v>89</v>
      </c>
      <c r="D1471" s="6" t="s">
        <v>74</v>
      </c>
      <c r="E1471" s="6" t="s">
        <v>167</v>
      </c>
      <c r="F1471" t="s">
        <v>85</v>
      </c>
      <c r="G1471">
        <v>73</v>
      </c>
      <c r="H1471" s="7">
        <v>1321.3000000000002</v>
      </c>
    </row>
    <row r="1472" spans="2:8" x14ac:dyDescent="0.25">
      <c r="B1472" s="6" t="s">
        <v>67</v>
      </c>
      <c r="C1472" s="6" t="s">
        <v>90</v>
      </c>
      <c r="D1472" s="6" t="s">
        <v>86</v>
      </c>
      <c r="E1472" s="6" t="s">
        <v>167</v>
      </c>
      <c r="F1472" t="s">
        <v>80</v>
      </c>
      <c r="G1472">
        <v>73</v>
      </c>
      <c r="H1472" s="7">
        <v>1361.4499999999998</v>
      </c>
    </row>
    <row r="1473" spans="2:8" x14ac:dyDescent="0.25">
      <c r="B1473" s="6" t="s">
        <v>67</v>
      </c>
      <c r="C1473" s="6" t="s">
        <v>90</v>
      </c>
      <c r="D1473" s="6" t="s">
        <v>86</v>
      </c>
      <c r="E1473" s="6" t="s">
        <v>166</v>
      </c>
      <c r="F1473" t="s">
        <v>287</v>
      </c>
      <c r="G1473">
        <v>73</v>
      </c>
      <c r="H1473" s="7">
        <v>1361.4499999999998</v>
      </c>
    </row>
    <row r="1474" spans="2:8" x14ac:dyDescent="0.25">
      <c r="B1474" s="6" t="s">
        <v>17</v>
      </c>
      <c r="C1474" s="6" t="s">
        <v>73</v>
      </c>
      <c r="D1474" s="6" t="s">
        <v>86</v>
      </c>
      <c r="E1474" s="6" t="s">
        <v>167</v>
      </c>
      <c r="F1474" t="s">
        <v>85</v>
      </c>
      <c r="G1474">
        <v>74</v>
      </c>
      <c r="H1474" s="7">
        <v>1151.44</v>
      </c>
    </row>
    <row r="1475" spans="2:8" x14ac:dyDescent="0.25">
      <c r="B1475" s="6" t="s">
        <v>16</v>
      </c>
      <c r="C1475" s="6" t="s">
        <v>73</v>
      </c>
      <c r="D1475" s="6" t="s">
        <v>87</v>
      </c>
      <c r="E1475" s="6" t="s">
        <v>167</v>
      </c>
      <c r="F1475" t="s">
        <v>83</v>
      </c>
      <c r="G1475">
        <v>74</v>
      </c>
      <c r="H1475" s="7">
        <v>2806.82</v>
      </c>
    </row>
    <row r="1476" spans="2:8" x14ac:dyDescent="0.25">
      <c r="B1476" s="6" t="s">
        <v>68</v>
      </c>
      <c r="C1476" s="6" t="s">
        <v>73</v>
      </c>
      <c r="D1476" s="6" t="s">
        <v>87</v>
      </c>
      <c r="E1476" s="6" t="s">
        <v>167</v>
      </c>
      <c r="F1476" t="s">
        <v>83</v>
      </c>
      <c r="G1476">
        <v>74</v>
      </c>
      <c r="H1476" s="7">
        <v>2925.2200000000003</v>
      </c>
    </row>
    <row r="1477" spans="2:8" x14ac:dyDescent="0.25">
      <c r="B1477" s="6" t="s">
        <v>65</v>
      </c>
      <c r="C1477" s="6" t="s">
        <v>88</v>
      </c>
      <c r="D1477" s="6" t="s">
        <v>86</v>
      </c>
      <c r="E1477" s="6" t="s">
        <v>166</v>
      </c>
      <c r="F1477" t="s">
        <v>76</v>
      </c>
      <c r="G1477">
        <v>74</v>
      </c>
      <c r="H1477" s="7">
        <v>7499.16</v>
      </c>
    </row>
    <row r="1478" spans="2:8" x14ac:dyDescent="0.25">
      <c r="B1478" s="6" t="s">
        <v>18</v>
      </c>
      <c r="C1478" s="6" t="s">
        <v>89</v>
      </c>
      <c r="D1478" s="6" t="s">
        <v>74</v>
      </c>
      <c r="E1478" s="6" t="s">
        <v>166</v>
      </c>
      <c r="F1478" t="s">
        <v>75</v>
      </c>
      <c r="G1478">
        <v>74</v>
      </c>
      <c r="H1478" s="7">
        <v>4808.5200000000004</v>
      </c>
    </row>
    <row r="1479" spans="2:8" x14ac:dyDescent="0.25">
      <c r="B1479" s="6" t="s">
        <v>64</v>
      </c>
      <c r="C1479" s="6" t="s">
        <v>89</v>
      </c>
      <c r="D1479" s="6" t="s">
        <v>86</v>
      </c>
      <c r="E1479" s="6" t="s">
        <v>166</v>
      </c>
      <c r="F1479" t="s">
        <v>81</v>
      </c>
      <c r="G1479">
        <v>74</v>
      </c>
      <c r="H1479" s="7">
        <v>1647.24</v>
      </c>
    </row>
    <row r="1480" spans="2:8" x14ac:dyDescent="0.25">
      <c r="B1480" s="6" t="s">
        <v>15</v>
      </c>
      <c r="C1480" s="6" t="s">
        <v>89</v>
      </c>
      <c r="D1480" s="6" t="s">
        <v>87</v>
      </c>
      <c r="E1480" s="6" t="s">
        <v>166</v>
      </c>
      <c r="F1480" t="s">
        <v>80</v>
      </c>
      <c r="G1480">
        <v>74</v>
      </c>
      <c r="H1480" s="7">
        <v>1334.22</v>
      </c>
    </row>
    <row r="1481" spans="2:8" x14ac:dyDescent="0.25">
      <c r="B1481" s="6" t="s">
        <v>57</v>
      </c>
      <c r="C1481" s="6" t="s">
        <v>90</v>
      </c>
      <c r="D1481" s="6" t="s">
        <v>87</v>
      </c>
      <c r="E1481" s="6" t="s">
        <v>166</v>
      </c>
      <c r="F1481" t="s">
        <v>84</v>
      </c>
      <c r="G1481">
        <v>74</v>
      </c>
      <c r="H1481" s="7">
        <v>2522.6600000000003</v>
      </c>
    </row>
    <row r="1482" spans="2:8" x14ac:dyDescent="0.25">
      <c r="B1482" s="6" t="s">
        <v>66</v>
      </c>
      <c r="C1482" s="6" t="s">
        <v>73</v>
      </c>
      <c r="D1482" s="6" t="s">
        <v>74</v>
      </c>
      <c r="E1482" s="6" t="s">
        <v>167</v>
      </c>
      <c r="F1482" t="s">
        <v>85</v>
      </c>
      <c r="G1482">
        <v>75</v>
      </c>
      <c r="H1482" s="7">
        <v>1384.5</v>
      </c>
    </row>
    <row r="1483" spans="2:8" x14ac:dyDescent="0.25">
      <c r="B1483" s="6" t="s">
        <v>16</v>
      </c>
      <c r="C1483" s="6" t="s">
        <v>73</v>
      </c>
      <c r="D1483" s="6" t="s">
        <v>86</v>
      </c>
      <c r="E1483" s="6" t="s">
        <v>166</v>
      </c>
      <c r="F1483" t="s">
        <v>75</v>
      </c>
      <c r="G1483">
        <v>75</v>
      </c>
      <c r="H1483" s="7">
        <v>4929.75</v>
      </c>
    </row>
    <row r="1484" spans="2:8" x14ac:dyDescent="0.25">
      <c r="B1484" s="6" t="s">
        <v>69</v>
      </c>
      <c r="C1484" s="6" t="s">
        <v>88</v>
      </c>
      <c r="D1484" s="6" t="s">
        <v>86</v>
      </c>
      <c r="E1484" s="6" t="s">
        <v>166</v>
      </c>
      <c r="F1484" t="s">
        <v>76</v>
      </c>
      <c r="G1484">
        <v>75</v>
      </c>
      <c r="H1484" s="7">
        <v>7109.2500000000009</v>
      </c>
    </row>
    <row r="1485" spans="2:8" x14ac:dyDescent="0.25">
      <c r="B1485" s="6" t="s">
        <v>63</v>
      </c>
      <c r="C1485" s="6" t="s">
        <v>88</v>
      </c>
      <c r="D1485" s="6" t="s">
        <v>86</v>
      </c>
      <c r="E1485" s="6" t="s">
        <v>166</v>
      </c>
      <c r="F1485" t="s">
        <v>81</v>
      </c>
      <c r="G1485">
        <v>75</v>
      </c>
      <c r="H1485" s="7">
        <v>1360.5</v>
      </c>
    </row>
    <row r="1486" spans="2:8" x14ac:dyDescent="0.25">
      <c r="B1486" s="6" t="s">
        <v>66</v>
      </c>
      <c r="C1486" s="6" t="s">
        <v>88</v>
      </c>
      <c r="D1486" s="6" t="s">
        <v>87</v>
      </c>
      <c r="E1486" s="6" t="s">
        <v>166</v>
      </c>
      <c r="F1486" t="s">
        <v>287</v>
      </c>
      <c r="G1486">
        <v>75</v>
      </c>
      <c r="H1486" s="7">
        <v>1323.75</v>
      </c>
    </row>
    <row r="1487" spans="2:8" x14ac:dyDescent="0.25">
      <c r="B1487" s="6" t="s">
        <v>68</v>
      </c>
      <c r="C1487" s="6" t="s">
        <v>89</v>
      </c>
      <c r="D1487" s="6" t="s">
        <v>87</v>
      </c>
      <c r="E1487" s="6" t="s">
        <v>167</v>
      </c>
      <c r="F1487" t="s">
        <v>75</v>
      </c>
      <c r="G1487">
        <v>75</v>
      </c>
      <c r="H1487" s="7">
        <v>5338.5000000000009</v>
      </c>
    </row>
    <row r="1488" spans="2:8" x14ac:dyDescent="0.25">
      <c r="B1488" s="6" t="s">
        <v>65</v>
      </c>
      <c r="C1488" s="6" t="s">
        <v>90</v>
      </c>
      <c r="D1488" s="6" t="s">
        <v>74</v>
      </c>
      <c r="E1488" s="6" t="s">
        <v>166</v>
      </c>
      <c r="F1488" t="s">
        <v>80</v>
      </c>
      <c r="G1488">
        <v>75</v>
      </c>
      <c r="H1488" s="7">
        <v>1381.5000000000002</v>
      </c>
    </row>
    <row r="1489" spans="2:8" x14ac:dyDescent="0.25">
      <c r="B1489" s="6" t="s">
        <v>64</v>
      </c>
      <c r="C1489" s="6" t="s">
        <v>73</v>
      </c>
      <c r="D1489" s="6" t="s">
        <v>74</v>
      </c>
      <c r="E1489" s="6" t="s">
        <v>166</v>
      </c>
      <c r="F1489" t="s">
        <v>75</v>
      </c>
      <c r="G1489">
        <v>76</v>
      </c>
      <c r="H1489" s="7">
        <v>5317.72</v>
      </c>
    </row>
    <row r="1490" spans="2:8" x14ac:dyDescent="0.25">
      <c r="B1490" s="6" t="s">
        <v>63</v>
      </c>
      <c r="C1490" s="6" t="s">
        <v>73</v>
      </c>
      <c r="D1490" s="6" t="s">
        <v>86</v>
      </c>
      <c r="E1490" s="6" t="s">
        <v>166</v>
      </c>
      <c r="F1490" t="s">
        <v>81</v>
      </c>
      <c r="G1490">
        <v>76</v>
      </c>
      <c r="H1490" s="7">
        <v>1344.44</v>
      </c>
    </row>
    <row r="1491" spans="2:8" x14ac:dyDescent="0.25">
      <c r="B1491" s="6" t="s">
        <v>17</v>
      </c>
      <c r="C1491" s="6" t="s">
        <v>73</v>
      </c>
      <c r="D1491" s="6" t="s">
        <v>86</v>
      </c>
      <c r="E1491" s="6" t="s">
        <v>166</v>
      </c>
      <c r="F1491" t="s">
        <v>83</v>
      </c>
      <c r="G1491">
        <v>76</v>
      </c>
      <c r="H1491" s="7">
        <v>3006.5600000000004</v>
      </c>
    </row>
    <row r="1492" spans="2:8" x14ac:dyDescent="0.25">
      <c r="B1492" s="6" t="s">
        <v>67</v>
      </c>
      <c r="C1492" s="6" t="s">
        <v>73</v>
      </c>
      <c r="D1492" s="6" t="s">
        <v>86</v>
      </c>
      <c r="E1492" s="6" t="s">
        <v>166</v>
      </c>
      <c r="F1492" t="s">
        <v>83</v>
      </c>
      <c r="G1492">
        <v>76</v>
      </c>
      <c r="H1492" s="7">
        <v>2745.12</v>
      </c>
    </row>
    <row r="1493" spans="2:8" x14ac:dyDescent="0.25">
      <c r="B1493" s="6" t="s">
        <v>18</v>
      </c>
      <c r="C1493" s="6" t="s">
        <v>73</v>
      </c>
      <c r="D1493" s="6" t="s">
        <v>86</v>
      </c>
      <c r="E1493" s="6" t="s">
        <v>166</v>
      </c>
      <c r="F1493" t="s">
        <v>287</v>
      </c>
      <c r="G1493">
        <v>76</v>
      </c>
      <c r="H1493" s="7">
        <v>1600.56</v>
      </c>
    </row>
    <row r="1494" spans="2:8" x14ac:dyDescent="0.25">
      <c r="B1494" s="6" t="s">
        <v>17</v>
      </c>
      <c r="C1494" s="6" t="s">
        <v>88</v>
      </c>
      <c r="D1494" s="6" t="s">
        <v>86</v>
      </c>
      <c r="E1494" s="6" t="s">
        <v>167</v>
      </c>
      <c r="F1494" t="s">
        <v>287</v>
      </c>
      <c r="G1494">
        <v>76</v>
      </c>
      <c r="H1494" s="7">
        <v>1383.96</v>
      </c>
    </row>
    <row r="1495" spans="2:8" x14ac:dyDescent="0.25">
      <c r="B1495" s="6" t="s">
        <v>57</v>
      </c>
      <c r="C1495" s="6" t="s">
        <v>88</v>
      </c>
      <c r="D1495" s="6" t="s">
        <v>87</v>
      </c>
      <c r="E1495" s="6" t="s">
        <v>166</v>
      </c>
      <c r="F1495" t="s">
        <v>76</v>
      </c>
      <c r="G1495">
        <v>76</v>
      </c>
      <c r="H1495" s="7">
        <v>7458.64</v>
      </c>
    </row>
    <row r="1496" spans="2:8" x14ac:dyDescent="0.25">
      <c r="B1496" s="6" t="s">
        <v>67</v>
      </c>
      <c r="C1496" s="6" t="s">
        <v>88</v>
      </c>
      <c r="D1496" s="6" t="s">
        <v>87</v>
      </c>
      <c r="E1496" s="6" t="s">
        <v>167</v>
      </c>
      <c r="F1496" t="s">
        <v>79</v>
      </c>
      <c r="G1496">
        <v>76</v>
      </c>
      <c r="H1496" s="7">
        <v>1002.4399999999999</v>
      </c>
    </row>
    <row r="1497" spans="2:8" x14ac:dyDescent="0.25">
      <c r="B1497" s="6" t="s">
        <v>64</v>
      </c>
      <c r="C1497" s="6" t="s">
        <v>89</v>
      </c>
      <c r="D1497" s="6" t="s">
        <v>86</v>
      </c>
      <c r="E1497" s="6" t="s">
        <v>167</v>
      </c>
      <c r="F1497" t="s">
        <v>83</v>
      </c>
      <c r="G1497">
        <v>76</v>
      </c>
      <c r="H1497" s="7">
        <v>2352.1999999999998</v>
      </c>
    </row>
    <row r="1498" spans="2:8" x14ac:dyDescent="0.25">
      <c r="B1498" s="6" t="s">
        <v>63</v>
      </c>
      <c r="C1498" s="6" t="s">
        <v>89</v>
      </c>
      <c r="D1498" s="6" t="s">
        <v>86</v>
      </c>
      <c r="E1498" s="6" t="s">
        <v>167</v>
      </c>
      <c r="F1498" t="s">
        <v>83</v>
      </c>
      <c r="G1498">
        <v>76</v>
      </c>
      <c r="H1498" s="7">
        <v>2818.08</v>
      </c>
    </row>
    <row r="1499" spans="2:8" x14ac:dyDescent="0.25">
      <c r="B1499" s="6" t="s">
        <v>64</v>
      </c>
      <c r="C1499" s="6" t="s">
        <v>89</v>
      </c>
      <c r="D1499" s="6" t="s">
        <v>86</v>
      </c>
      <c r="E1499" s="6" t="s">
        <v>166</v>
      </c>
      <c r="F1499" t="s">
        <v>84</v>
      </c>
      <c r="G1499">
        <v>76</v>
      </c>
      <c r="H1499" s="7">
        <v>2416.04</v>
      </c>
    </row>
    <row r="1500" spans="2:8" x14ac:dyDescent="0.25">
      <c r="B1500" s="6" t="s">
        <v>17</v>
      </c>
      <c r="C1500" s="6" t="s">
        <v>89</v>
      </c>
      <c r="D1500" s="6" t="s">
        <v>86</v>
      </c>
      <c r="E1500" s="6" t="s">
        <v>167</v>
      </c>
      <c r="F1500" t="s">
        <v>85</v>
      </c>
      <c r="G1500">
        <v>76</v>
      </c>
      <c r="H1500" s="7">
        <v>1201.56</v>
      </c>
    </row>
    <row r="1501" spans="2:8" x14ac:dyDescent="0.25">
      <c r="B1501" s="6" t="s">
        <v>16</v>
      </c>
      <c r="C1501" s="6" t="s">
        <v>89</v>
      </c>
      <c r="D1501" s="6" t="s">
        <v>87</v>
      </c>
      <c r="E1501" s="6" t="s">
        <v>167</v>
      </c>
      <c r="F1501" t="s">
        <v>78</v>
      </c>
      <c r="G1501">
        <v>76</v>
      </c>
      <c r="H1501" s="7">
        <v>471.2</v>
      </c>
    </row>
    <row r="1502" spans="2:8" x14ac:dyDescent="0.25">
      <c r="B1502" s="6" t="s">
        <v>65</v>
      </c>
      <c r="C1502" s="6" t="s">
        <v>89</v>
      </c>
      <c r="D1502" s="6" t="s">
        <v>87</v>
      </c>
      <c r="E1502" s="6" t="s">
        <v>167</v>
      </c>
      <c r="F1502" t="s">
        <v>78</v>
      </c>
      <c r="G1502">
        <v>76</v>
      </c>
      <c r="H1502" s="7">
        <v>471.2</v>
      </c>
    </row>
    <row r="1503" spans="2:8" x14ac:dyDescent="0.25">
      <c r="B1503" s="6" t="s">
        <v>63</v>
      </c>
      <c r="C1503" s="6" t="s">
        <v>90</v>
      </c>
      <c r="D1503" s="6" t="s">
        <v>86</v>
      </c>
      <c r="E1503" s="6" t="s">
        <v>166</v>
      </c>
      <c r="F1503" t="s">
        <v>84</v>
      </c>
      <c r="G1503">
        <v>76</v>
      </c>
      <c r="H1503" s="7">
        <v>2401.6</v>
      </c>
    </row>
    <row r="1504" spans="2:8" x14ac:dyDescent="0.25">
      <c r="B1504" s="6" t="s">
        <v>66</v>
      </c>
      <c r="C1504" s="6" t="s">
        <v>90</v>
      </c>
      <c r="D1504" s="6" t="s">
        <v>87</v>
      </c>
      <c r="E1504" s="6" t="s">
        <v>167</v>
      </c>
      <c r="F1504" t="s">
        <v>287</v>
      </c>
      <c r="G1504">
        <v>76</v>
      </c>
      <c r="H1504" s="7">
        <v>1428.04</v>
      </c>
    </row>
    <row r="1505" spans="2:8" x14ac:dyDescent="0.25">
      <c r="B1505" s="6" t="s">
        <v>67</v>
      </c>
      <c r="C1505" s="6" t="s">
        <v>73</v>
      </c>
      <c r="D1505" s="6" t="s">
        <v>86</v>
      </c>
      <c r="E1505" s="6" t="s">
        <v>166</v>
      </c>
      <c r="F1505" t="s">
        <v>79</v>
      </c>
      <c r="G1505">
        <v>77</v>
      </c>
      <c r="H1505" s="7">
        <v>944.79</v>
      </c>
    </row>
    <row r="1506" spans="2:8" x14ac:dyDescent="0.25">
      <c r="B1506" s="6" t="s">
        <v>68</v>
      </c>
      <c r="C1506" s="6" t="s">
        <v>73</v>
      </c>
      <c r="D1506" s="6" t="s">
        <v>86</v>
      </c>
      <c r="E1506" s="6" t="s">
        <v>166</v>
      </c>
      <c r="F1506" t="s">
        <v>79</v>
      </c>
      <c r="G1506">
        <v>77</v>
      </c>
      <c r="H1506" s="7">
        <v>1061.83</v>
      </c>
    </row>
    <row r="1507" spans="2:8" x14ac:dyDescent="0.25">
      <c r="B1507" s="6" t="s">
        <v>69</v>
      </c>
      <c r="C1507" s="6" t="s">
        <v>73</v>
      </c>
      <c r="D1507" s="6" t="s">
        <v>87</v>
      </c>
      <c r="E1507" s="6" t="s">
        <v>167</v>
      </c>
      <c r="F1507" t="s">
        <v>76</v>
      </c>
      <c r="G1507">
        <v>77</v>
      </c>
      <c r="H1507" s="7">
        <v>8270.57</v>
      </c>
    </row>
    <row r="1508" spans="2:8" x14ac:dyDescent="0.25">
      <c r="B1508" s="6" t="s">
        <v>57</v>
      </c>
      <c r="C1508" s="6" t="s">
        <v>73</v>
      </c>
      <c r="D1508" s="6" t="s">
        <v>87</v>
      </c>
      <c r="E1508" s="6" t="s">
        <v>167</v>
      </c>
      <c r="F1508" t="s">
        <v>287</v>
      </c>
      <c r="G1508">
        <v>77</v>
      </c>
      <c r="H1508" s="7">
        <v>1471.47</v>
      </c>
    </row>
    <row r="1509" spans="2:8" x14ac:dyDescent="0.25">
      <c r="B1509" s="6" t="s">
        <v>18</v>
      </c>
      <c r="C1509" s="6" t="s">
        <v>88</v>
      </c>
      <c r="D1509" s="6" t="s">
        <v>86</v>
      </c>
      <c r="E1509" s="6" t="s">
        <v>166</v>
      </c>
      <c r="F1509" t="s">
        <v>76</v>
      </c>
      <c r="G1509">
        <v>77</v>
      </c>
      <c r="H1509" s="7">
        <v>7355.04</v>
      </c>
    </row>
    <row r="1510" spans="2:8" x14ac:dyDescent="0.25">
      <c r="B1510" s="6" t="s">
        <v>64</v>
      </c>
      <c r="C1510" s="6" t="s">
        <v>88</v>
      </c>
      <c r="D1510" s="6" t="s">
        <v>86</v>
      </c>
      <c r="E1510" s="6" t="s">
        <v>167</v>
      </c>
      <c r="F1510" t="s">
        <v>76</v>
      </c>
      <c r="G1510">
        <v>77</v>
      </c>
      <c r="H1510" s="7">
        <v>8250.5500000000011</v>
      </c>
    </row>
    <row r="1511" spans="2:8" x14ac:dyDescent="0.25">
      <c r="B1511" s="6" t="s">
        <v>66</v>
      </c>
      <c r="C1511" s="6" t="s">
        <v>88</v>
      </c>
      <c r="D1511" s="6" t="s">
        <v>87</v>
      </c>
      <c r="E1511" s="6" t="s">
        <v>167</v>
      </c>
      <c r="F1511" t="s">
        <v>75</v>
      </c>
      <c r="G1511">
        <v>77</v>
      </c>
      <c r="H1511" s="7">
        <v>4830.9800000000005</v>
      </c>
    </row>
    <row r="1512" spans="2:8" x14ac:dyDescent="0.25">
      <c r="B1512" s="6" t="s">
        <v>69</v>
      </c>
      <c r="C1512" s="6" t="s">
        <v>88</v>
      </c>
      <c r="D1512" s="6" t="s">
        <v>87</v>
      </c>
      <c r="E1512" s="6" t="s">
        <v>166</v>
      </c>
      <c r="F1512" t="s">
        <v>75</v>
      </c>
      <c r="G1512">
        <v>77</v>
      </c>
      <c r="H1512" s="7">
        <v>5266.8</v>
      </c>
    </row>
    <row r="1513" spans="2:8" x14ac:dyDescent="0.25">
      <c r="B1513" s="6" t="s">
        <v>64</v>
      </c>
      <c r="C1513" s="6" t="s">
        <v>89</v>
      </c>
      <c r="D1513" s="6" t="s">
        <v>86</v>
      </c>
      <c r="E1513" s="6" t="s">
        <v>167</v>
      </c>
      <c r="F1513" t="s">
        <v>76</v>
      </c>
      <c r="G1513">
        <v>77</v>
      </c>
      <c r="H1513" s="7">
        <v>6842.9900000000007</v>
      </c>
    </row>
    <row r="1514" spans="2:8" x14ac:dyDescent="0.25">
      <c r="B1514" s="6" t="s">
        <v>65</v>
      </c>
      <c r="C1514" s="6" t="s">
        <v>89</v>
      </c>
      <c r="D1514" s="6" t="s">
        <v>87</v>
      </c>
      <c r="E1514" s="6" t="s">
        <v>167</v>
      </c>
      <c r="F1514" t="s">
        <v>287</v>
      </c>
      <c r="G1514">
        <v>77</v>
      </c>
      <c r="H1514" s="7">
        <v>1282.05</v>
      </c>
    </row>
    <row r="1515" spans="2:8" x14ac:dyDescent="0.25">
      <c r="B1515" s="6" t="s">
        <v>63</v>
      </c>
      <c r="C1515" s="6" t="s">
        <v>90</v>
      </c>
      <c r="D1515" s="6" t="s">
        <v>74</v>
      </c>
      <c r="E1515" s="6" t="s">
        <v>167</v>
      </c>
      <c r="F1515" t="s">
        <v>75</v>
      </c>
      <c r="G1515">
        <v>77</v>
      </c>
      <c r="H1515" s="7">
        <v>5173.63</v>
      </c>
    </row>
    <row r="1516" spans="2:8" x14ac:dyDescent="0.25">
      <c r="B1516" s="6" t="s">
        <v>57</v>
      </c>
      <c r="C1516" s="6" t="s">
        <v>90</v>
      </c>
      <c r="D1516" s="6" t="s">
        <v>86</v>
      </c>
      <c r="E1516" s="6" t="s">
        <v>167</v>
      </c>
      <c r="F1516" t="s">
        <v>80</v>
      </c>
      <c r="G1516">
        <v>77</v>
      </c>
      <c r="H1516" s="7">
        <v>1208.8999999999999</v>
      </c>
    </row>
    <row r="1517" spans="2:8" x14ac:dyDescent="0.25">
      <c r="B1517" s="6" t="s">
        <v>65</v>
      </c>
      <c r="C1517" s="6" t="s">
        <v>90</v>
      </c>
      <c r="D1517" s="6" t="s">
        <v>86</v>
      </c>
      <c r="E1517" s="6" t="s">
        <v>166</v>
      </c>
      <c r="F1517" t="s">
        <v>84</v>
      </c>
      <c r="G1517">
        <v>77</v>
      </c>
      <c r="H1517" s="7">
        <v>2668.0499999999997</v>
      </c>
    </row>
    <row r="1518" spans="2:8" x14ac:dyDescent="0.25">
      <c r="B1518" s="6" t="s">
        <v>66</v>
      </c>
      <c r="C1518" s="6" t="s">
        <v>90</v>
      </c>
      <c r="D1518" s="6" t="s">
        <v>87</v>
      </c>
      <c r="E1518" s="6" t="s">
        <v>166</v>
      </c>
      <c r="F1518" t="s">
        <v>75</v>
      </c>
      <c r="G1518">
        <v>77</v>
      </c>
      <c r="H1518" s="7">
        <v>4352.8100000000004</v>
      </c>
    </row>
    <row r="1519" spans="2:8" x14ac:dyDescent="0.25">
      <c r="B1519" s="6" t="s">
        <v>16</v>
      </c>
      <c r="C1519" s="6" t="s">
        <v>90</v>
      </c>
      <c r="D1519" s="6" t="s">
        <v>87</v>
      </c>
      <c r="E1519" s="6" t="s">
        <v>166</v>
      </c>
      <c r="F1519" t="s">
        <v>76</v>
      </c>
      <c r="G1519">
        <v>77</v>
      </c>
      <c r="H1519" s="7">
        <v>7700.77</v>
      </c>
    </row>
    <row r="1520" spans="2:8" x14ac:dyDescent="0.25">
      <c r="B1520" s="6" t="s">
        <v>15</v>
      </c>
      <c r="C1520" s="6" t="s">
        <v>73</v>
      </c>
      <c r="D1520" s="6" t="s">
        <v>87</v>
      </c>
      <c r="E1520" s="6" t="s">
        <v>166</v>
      </c>
      <c r="F1520" t="s">
        <v>80</v>
      </c>
      <c r="G1520">
        <v>78</v>
      </c>
      <c r="H1520" s="7">
        <v>1346.2800000000002</v>
      </c>
    </row>
    <row r="1521" spans="2:8" x14ac:dyDescent="0.25">
      <c r="B1521" s="6" t="s">
        <v>65</v>
      </c>
      <c r="C1521" s="6" t="s">
        <v>89</v>
      </c>
      <c r="D1521" s="6" t="s">
        <v>74</v>
      </c>
      <c r="E1521" s="6" t="s">
        <v>166</v>
      </c>
      <c r="F1521" t="s">
        <v>75</v>
      </c>
      <c r="G1521">
        <v>78</v>
      </c>
      <c r="H1521" s="7">
        <v>5411.6399999999994</v>
      </c>
    </row>
    <row r="1522" spans="2:8" x14ac:dyDescent="0.25">
      <c r="B1522" s="6" t="s">
        <v>67</v>
      </c>
      <c r="C1522" s="6" t="s">
        <v>89</v>
      </c>
      <c r="D1522" s="6" t="s">
        <v>86</v>
      </c>
      <c r="E1522" s="6" t="s">
        <v>167</v>
      </c>
      <c r="F1522" t="s">
        <v>75</v>
      </c>
      <c r="G1522">
        <v>78</v>
      </c>
      <c r="H1522" s="7">
        <v>5326.6200000000008</v>
      </c>
    </row>
    <row r="1523" spans="2:8" x14ac:dyDescent="0.25">
      <c r="B1523" s="6" t="s">
        <v>57</v>
      </c>
      <c r="C1523" s="6" t="s">
        <v>89</v>
      </c>
      <c r="D1523" s="6" t="s">
        <v>86</v>
      </c>
      <c r="E1523" s="6" t="s">
        <v>167</v>
      </c>
      <c r="F1523" t="s">
        <v>287</v>
      </c>
      <c r="G1523">
        <v>78</v>
      </c>
      <c r="H1523" s="7">
        <v>1269.06</v>
      </c>
    </row>
    <row r="1524" spans="2:8" x14ac:dyDescent="0.25">
      <c r="B1524" s="6" t="s">
        <v>65</v>
      </c>
      <c r="C1524" s="6" t="s">
        <v>89</v>
      </c>
      <c r="D1524" s="6" t="s">
        <v>86</v>
      </c>
      <c r="E1524" s="6" t="s">
        <v>166</v>
      </c>
      <c r="F1524" t="s">
        <v>85</v>
      </c>
      <c r="G1524">
        <v>78</v>
      </c>
      <c r="H1524" s="7">
        <v>1447.6799999999998</v>
      </c>
    </row>
    <row r="1525" spans="2:8" x14ac:dyDescent="0.25">
      <c r="B1525" s="6" t="s">
        <v>64</v>
      </c>
      <c r="C1525" s="6" t="s">
        <v>90</v>
      </c>
      <c r="D1525" s="6" t="s">
        <v>86</v>
      </c>
      <c r="E1525" s="6" t="s">
        <v>166</v>
      </c>
      <c r="F1525" t="s">
        <v>84</v>
      </c>
      <c r="G1525">
        <v>78</v>
      </c>
      <c r="H1525" s="7">
        <v>2308.8000000000002</v>
      </c>
    </row>
    <row r="1526" spans="2:8" x14ac:dyDescent="0.25">
      <c r="B1526" s="6" t="s">
        <v>18</v>
      </c>
      <c r="C1526" s="6" t="s">
        <v>90</v>
      </c>
      <c r="D1526" s="6" t="s">
        <v>87</v>
      </c>
      <c r="E1526" s="6" t="s">
        <v>166</v>
      </c>
      <c r="F1526" t="s">
        <v>75</v>
      </c>
      <c r="G1526">
        <v>78</v>
      </c>
      <c r="H1526" s="7">
        <v>5758.74</v>
      </c>
    </row>
    <row r="1527" spans="2:8" x14ac:dyDescent="0.25">
      <c r="B1527" s="6" t="s">
        <v>18</v>
      </c>
      <c r="C1527" s="6" t="s">
        <v>90</v>
      </c>
      <c r="D1527" s="6" t="s">
        <v>87</v>
      </c>
      <c r="E1527" s="6" t="s">
        <v>166</v>
      </c>
      <c r="F1527" t="s">
        <v>76</v>
      </c>
      <c r="G1527">
        <v>78</v>
      </c>
      <c r="H1527" s="7">
        <v>8036.34</v>
      </c>
    </row>
    <row r="1528" spans="2:8" x14ac:dyDescent="0.25">
      <c r="B1528" s="6" t="s">
        <v>66</v>
      </c>
      <c r="C1528" s="6" t="s">
        <v>73</v>
      </c>
      <c r="D1528" s="6" t="s">
        <v>87</v>
      </c>
      <c r="E1528" s="6" t="s">
        <v>167</v>
      </c>
      <c r="F1528" t="s">
        <v>77</v>
      </c>
      <c r="G1528">
        <v>79</v>
      </c>
      <c r="H1528" s="7">
        <v>312.83999999999997</v>
      </c>
    </row>
    <row r="1529" spans="2:8" x14ac:dyDescent="0.25">
      <c r="B1529" s="6" t="s">
        <v>66</v>
      </c>
      <c r="C1529" s="6" t="s">
        <v>88</v>
      </c>
      <c r="D1529" s="6" t="s">
        <v>74</v>
      </c>
      <c r="E1529" s="6" t="s">
        <v>167</v>
      </c>
      <c r="F1529" t="s">
        <v>85</v>
      </c>
      <c r="G1529">
        <v>79</v>
      </c>
      <c r="H1529" s="7">
        <v>1285.33</v>
      </c>
    </row>
    <row r="1530" spans="2:8" x14ac:dyDescent="0.25">
      <c r="B1530" s="6" t="s">
        <v>65</v>
      </c>
      <c r="C1530" s="6" t="s">
        <v>89</v>
      </c>
      <c r="D1530" s="6" t="s">
        <v>86</v>
      </c>
      <c r="E1530" s="6" t="s">
        <v>167</v>
      </c>
      <c r="F1530" t="s">
        <v>81</v>
      </c>
      <c r="G1530">
        <v>79</v>
      </c>
      <c r="H1530" s="7">
        <v>1607.65</v>
      </c>
    </row>
    <row r="1531" spans="2:8" x14ac:dyDescent="0.25">
      <c r="B1531" s="6" t="s">
        <v>65</v>
      </c>
      <c r="C1531" s="6" t="s">
        <v>89</v>
      </c>
      <c r="D1531" s="6" t="s">
        <v>86</v>
      </c>
      <c r="E1531" s="6" t="s">
        <v>166</v>
      </c>
      <c r="F1531" t="s">
        <v>84</v>
      </c>
      <c r="G1531">
        <v>79</v>
      </c>
      <c r="H1531" s="7">
        <v>2635.44</v>
      </c>
    </row>
    <row r="1532" spans="2:8" x14ac:dyDescent="0.25">
      <c r="B1532" s="6" t="s">
        <v>18</v>
      </c>
      <c r="C1532" s="6" t="s">
        <v>89</v>
      </c>
      <c r="D1532" s="6" t="s">
        <v>87</v>
      </c>
      <c r="E1532" s="6" t="s">
        <v>167</v>
      </c>
      <c r="F1532" t="s">
        <v>83</v>
      </c>
      <c r="G1532">
        <v>79</v>
      </c>
      <c r="H1532" s="7">
        <v>2386.59</v>
      </c>
    </row>
    <row r="1533" spans="2:8" x14ac:dyDescent="0.25">
      <c r="B1533" s="6" t="s">
        <v>16</v>
      </c>
      <c r="C1533" s="6" t="s">
        <v>90</v>
      </c>
      <c r="D1533" s="6" t="s">
        <v>74</v>
      </c>
      <c r="E1533" s="6" t="s">
        <v>166</v>
      </c>
      <c r="F1533" t="s">
        <v>80</v>
      </c>
      <c r="G1533">
        <v>79</v>
      </c>
      <c r="H1533" s="7">
        <v>1387.24</v>
      </c>
    </row>
    <row r="1534" spans="2:8" x14ac:dyDescent="0.25">
      <c r="B1534" s="6" t="s">
        <v>16</v>
      </c>
      <c r="C1534" s="6" t="s">
        <v>90</v>
      </c>
      <c r="D1534" s="6" t="s">
        <v>86</v>
      </c>
      <c r="E1534" s="6" t="s">
        <v>166</v>
      </c>
      <c r="F1534" t="s">
        <v>79</v>
      </c>
      <c r="G1534">
        <v>79</v>
      </c>
      <c r="H1534" s="7">
        <v>1203.17</v>
      </c>
    </row>
    <row r="1535" spans="2:8" x14ac:dyDescent="0.25">
      <c r="B1535" s="6" t="s">
        <v>17</v>
      </c>
      <c r="C1535" s="6" t="s">
        <v>90</v>
      </c>
      <c r="D1535" s="6" t="s">
        <v>86</v>
      </c>
      <c r="E1535" s="6" t="s">
        <v>166</v>
      </c>
      <c r="F1535" t="s">
        <v>79</v>
      </c>
      <c r="G1535">
        <v>79</v>
      </c>
      <c r="H1535" s="7">
        <v>974.86</v>
      </c>
    </row>
    <row r="1536" spans="2:8" x14ac:dyDescent="0.25">
      <c r="B1536" s="6" t="s">
        <v>18</v>
      </c>
      <c r="C1536" s="6" t="s">
        <v>90</v>
      </c>
      <c r="D1536" s="6" t="s">
        <v>86</v>
      </c>
      <c r="E1536" s="6" t="s">
        <v>166</v>
      </c>
      <c r="F1536" t="s">
        <v>79</v>
      </c>
      <c r="G1536">
        <v>79</v>
      </c>
      <c r="H1536" s="7">
        <v>1193.69</v>
      </c>
    </row>
    <row r="1537" spans="2:8" x14ac:dyDescent="0.25">
      <c r="B1537" s="6" t="s">
        <v>68</v>
      </c>
      <c r="C1537" s="6" t="s">
        <v>90</v>
      </c>
      <c r="D1537" s="6" t="s">
        <v>87</v>
      </c>
      <c r="E1537" s="6" t="s">
        <v>166</v>
      </c>
      <c r="F1537" t="s">
        <v>76</v>
      </c>
      <c r="G1537">
        <v>79</v>
      </c>
      <c r="H1537" s="7">
        <v>7404.67</v>
      </c>
    </row>
    <row r="1538" spans="2:8" x14ac:dyDescent="0.25">
      <c r="B1538" s="6" t="s">
        <v>67</v>
      </c>
      <c r="C1538" s="6" t="s">
        <v>88</v>
      </c>
      <c r="D1538" s="6" t="s">
        <v>74</v>
      </c>
      <c r="E1538" s="6" t="s">
        <v>166</v>
      </c>
      <c r="F1538" t="s">
        <v>85</v>
      </c>
      <c r="G1538">
        <v>80</v>
      </c>
      <c r="H1538" s="7">
        <v>1399.1999999999998</v>
      </c>
    </row>
    <row r="1539" spans="2:8" x14ac:dyDescent="0.25">
      <c r="B1539" s="6" t="s">
        <v>18</v>
      </c>
      <c r="C1539" s="6" t="s">
        <v>88</v>
      </c>
      <c r="D1539" s="6" t="s">
        <v>87</v>
      </c>
      <c r="E1539" s="6" t="s">
        <v>166</v>
      </c>
      <c r="F1539" t="s">
        <v>82</v>
      </c>
      <c r="G1539">
        <v>80</v>
      </c>
      <c r="H1539" s="7">
        <v>10036</v>
      </c>
    </row>
    <row r="1540" spans="2:8" x14ac:dyDescent="0.25">
      <c r="B1540" s="6" t="s">
        <v>15</v>
      </c>
      <c r="C1540" s="6" t="s">
        <v>89</v>
      </c>
      <c r="D1540" s="6" t="s">
        <v>86</v>
      </c>
      <c r="E1540" s="6" t="s">
        <v>166</v>
      </c>
      <c r="F1540" t="s">
        <v>75</v>
      </c>
      <c r="G1540">
        <v>80</v>
      </c>
      <c r="H1540" s="7">
        <v>5402.4</v>
      </c>
    </row>
    <row r="1541" spans="2:8" x14ac:dyDescent="0.25">
      <c r="B1541" s="6" t="s">
        <v>18</v>
      </c>
      <c r="C1541" s="6" t="s">
        <v>90</v>
      </c>
      <c r="D1541" s="6" t="s">
        <v>74</v>
      </c>
      <c r="E1541" s="6" t="s">
        <v>166</v>
      </c>
      <c r="F1541" t="s">
        <v>85</v>
      </c>
      <c r="G1541">
        <v>80</v>
      </c>
      <c r="H1541" s="7">
        <v>1201.5999999999999</v>
      </c>
    </row>
    <row r="1542" spans="2:8" x14ac:dyDescent="0.25">
      <c r="B1542" s="6" t="s">
        <v>69</v>
      </c>
      <c r="C1542" s="6" t="s">
        <v>73</v>
      </c>
      <c r="D1542" s="6" t="s">
        <v>86</v>
      </c>
      <c r="E1542" s="6" t="s">
        <v>166</v>
      </c>
      <c r="F1542" t="s">
        <v>76</v>
      </c>
      <c r="G1542">
        <v>81</v>
      </c>
      <c r="H1542" s="7">
        <v>7064.82</v>
      </c>
    </row>
    <row r="1543" spans="2:8" x14ac:dyDescent="0.25">
      <c r="B1543" s="6" t="s">
        <v>67</v>
      </c>
      <c r="C1543" s="6" t="s">
        <v>73</v>
      </c>
      <c r="D1543" s="6" t="s">
        <v>86</v>
      </c>
      <c r="E1543" s="6" t="s">
        <v>166</v>
      </c>
      <c r="F1543" t="s">
        <v>78</v>
      </c>
      <c r="G1543">
        <v>81</v>
      </c>
      <c r="H1543" s="7">
        <v>474.66</v>
      </c>
    </row>
    <row r="1544" spans="2:8" x14ac:dyDescent="0.25">
      <c r="B1544" s="6" t="s">
        <v>64</v>
      </c>
      <c r="C1544" s="6" t="s">
        <v>73</v>
      </c>
      <c r="D1544" s="6" t="s">
        <v>87</v>
      </c>
      <c r="E1544" s="6" t="s">
        <v>167</v>
      </c>
      <c r="F1544" t="s">
        <v>83</v>
      </c>
      <c r="G1544">
        <v>81</v>
      </c>
      <c r="H1544" s="7">
        <v>3199.5</v>
      </c>
    </row>
    <row r="1545" spans="2:8" x14ac:dyDescent="0.25">
      <c r="B1545" s="6" t="s">
        <v>65</v>
      </c>
      <c r="C1545" s="6" t="s">
        <v>73</v>
      </c>
      <c r="D1545" s="6" t="s">
        <v>87</v>
      </c>
      <c r="E1545" s="6" t="s">
        <v>167</v>
      </c>
      <c r="F1545" t="s">
        <v>83</v>
      </c>
      <c r="G1545">
        <v>81</v>
      </c>
      <c r="H1545" s="7">
        <v>2915.19</v>
      </c>
    </row>
    <row r="1546" spans="2:8" x14ac:dyDescent="0.25">
      <c r="B1546" s="6" t="s">
        <v>65</v>
      </c>
      <c r="C1546" s="6" t="s">
        <v>73</v>
      </c>
      <c r="D1546" s="6" t="s">
        <v>87</v>
      </c>
      <c r="E1546" s="6" t="s">
        <v>167</v>
      </c>
      <c r="F1546" t="s">
        <v>84</v>
      </c>
      <c r="G1546">
        <v>81</v>
      </c>
      <c r="H1546" s="7">
        <v>2579.85</v>
      </c>
    </row>
    <row r="1547" spans="2:8" x14ac:dyDescent="0.25">
      <c r="B1547" s="6" t="s">
        <v>57</v>
      </c>
      <c r="C1547" s="6" t="s">
        <v>88</v>
      </c>
      <c r="D1547" s="6" t="s">
        <v>86</v>
      </c>
      <c r="E1547" s="6" t="s">
        <v>166</v>
      </c>
      <c r="F1547" t="s">
        <v>78</v>
      </c>
      <c r="G1547">
        <v>81</v>
      </c>
      <c r="H1547" s="7">
        <v>506.25</v>
      </c>
    </row>
    <row r="1548" spans="2:8" x14ac:dyDescent="0.25">
      <c r="B1548" s="6" t="s">
        <v>65</v>
      </c>
      <c r="C1548" s="6" t="s">
        <v>88</v>
      </c>
      <c r="D1548" s="6" t="s">
        <v>86</v>
      </c>
      <c r="E1548" s="6" t="s">
        <v>166</v>
      </c>
      <c r="F1548" t="s">
        <v>78</v>
      </c>
      <c r="G1548">
        <v>81</v>
      </c>
      <c r="H1548" s="7">
        <v>549.18000000000006</v>
      </c>
    </row>
    <row r="1549" spans="2:8" x14ac:dyDescent="0.25">
      <c r="B1549" s="6" t="s">
        <v>69</v>
      </c>
      <c r="C1549" s="6" t="s">
        <v>88</v>
      </c>
      <c r="D1549" s="6" t="s">
        <v>87</v>
      </c>
      <c r="E1549" s="6" t="s">
        <v>166</v>
      </c>
      <c r="F1549" t="s">
        <v>80</v>
      </c>
      <c r="G1549">
        <v>81</v>
      </c>
      <c r="H1549" s="7">
        <v>1338.93</v>
      </c>
    </row>
    <row r="1550" spans="2:8" x14ac:dyDescent="0.25">
      <c r="B1550" s="6" t="s">
        <v>17</v>
      </c>
      <c r="C1550" s="6" t="s">
        <v>89</v>
      </c>
      <c r="D1550" s="6" t="s">
        <v>86</v>
      </c>
      <c r="E1550" s="6" t="s">
        <v>167</v>
      </c>
      <c r="F1550" t="s">
        <v>81</v>
      </c>
      <c r="G1550">
        <v>81</v>
      </c>
      <c r="H1550" s="7">
        <v>1626.4799999999998</v>
      </c>
    </row>
    <row r="1551" spans="2:8" x14ac:dyDescent="0.25">
      <c r="B1551" s="6" t="s">
        <v>15</v>
      </c>
      <c r="C1551" s="6" t="s">
        <v>89</v>
      </c>
      <c r="D1551" s="6" t="s">
        <v>87</v>
      </c>
      <c r="E1551" s="6" t="s">
        <v>166</v>
      </c>
      <c r="F1551" t="s">
        <v>77</v>
      </c>
      <c r="G1551">
        <v>81</v>
      </c>
      <c r="H1551" s="7">
        <v>241.38</v>
      </c>
    </row>
    <row r="1552" spans="2:8" x14ac:dyDescent="0.25">
      <c r="B1552" s="6" t="s">
        <v>69</v>
      </c>
      <c r="C1552" s="6" t="s">
        <v>90</v>
      </c>
      <c r="D1552" s="6" t="s">
        <v>74</v>
      </c>
      <c r="E1552" s="6" t="s">
        <v>166</v>
      </c>
      <c r="F1552" t="s">
        <v>75</v>
      </c>
      <c r="G1552">
        <v>81</v>
      </c>
      <c r="H1552" s="7">
        <v>4841.37</v>
      </c>
    </row>
    <row r="1553" spans="2:8" x14ac:dyDescent="0.25">
      <c r="B1553" s="6" t="s">
        <v>69</v>
      </c>
      <c r="C1553" s="6" t="s">
        <v>73</v>
      </c>
      <c r="D1553" s="6" t="s">
        <v>86</v>
      </c>
      <c r="E1553" s="6" t="s">
        <v>167</v>
      </c>
      <c r="F1553" t="s">
        <v>81</v>
      </c>
      <c r="G1553">
        <v>82</v>
      </c>
      <c r="H1553" s="7">
        <v>1567.8400000000001</v>
      </c>
    </row>
    <row r="1554" spans="2:8" x14ac:dyDescent="0.25">
      <c r="B1554" s="6" t="s">
        <v>66</v>
      </c>
      <c r="C1554" s="6" t="s">
        <v>73</v>
      </c>
      <c r="D1554" s="6" t="s">
        <v>86</v>
      </c>
      <c r="E1554" s="6" t="s">
        <v>166</v>
      </c>
      <c r="F1554" t="s">
        <v>83</v>
      </c>
      <c r="G1554">
        <v>82</v>
      </c>
      <c r="H1554" s="7">
        <v>2969.2200000000003</v>
      </c>
    </row>
    <row r="1555" spans="2:8" x14ac:dyDescent="0.25">
      <c r="B1555" s="6" t="s">
        <v>64</v>
      </c>
      <c r="C1555" s="6" t="s">
        <v>73</v>
      </c>
      <c r="D1555" s="6" t="s">
        <v>86</v>
      </c>
      <c r="E1555" s="6" t="s">
        <v>167</v>
      </c>
      <c r="F1555" t="s">
        <v>287</v>
      </c>
      <c r="G1555">
        <v>82</v>
      </c>
      <c r="H1555" s="7">
        <v>1351.3600000000001</v>
      </c>
    </row>
    <row r="1556" spans="2:8" x14ac:dyDescent="0.25">
      <c r="B1556" s="6" t="s">
        <v>65</v>
      </c>
      <c r="C1556" s="6" t="s">
        <v>73</v>
      </c>
      <c r="D1556" s="6" t="s">
        <v>87</v>
      </c>
      <c r="E1556" s="6" t="s">
        <v>167</v>
      </c>
      <c r="F1556" t="s">
        <v>76</v>
      </c>
      <c r="G1556">
        <v>82</v>
      </c>
      <c r="H1556" s="7">
        <v>7907.26</v>
      </c>
    </row>
    <row r="1557" spans="2:8" x14ac:dyDescent="0.25">
      <c r="B1557" s="6" t="s">
        <v>67</v>
      </c>
      <c r="C1557" s="6" t="s">
        <v>73</v>
      </c>
      <c r="D1557" s="6" t="s">
        <v>87</v>
      </c>
      <c r="E1557" s="6" t="s">
        <v>166</v>
      </c>
      <c r="F1557" t="s">
        <v>80</v>
      </c>
      <c r="G1557">
        <v>82</v>
      </c>
      <c r="H1557" s="7">
        <v>1294.78</v>
      </c>
    </row>
    <row r="1558" spans="2:8" x14ac:dyDescent="0.25">
      <c r="B1558" s="6" t="s">
        <v>17</v>
      </c>
      <c r="C1558" s="6" t="s">
        <v>73</v>
      </c>
      <c r="D1558" s="6" t="s">
        <v>87</v>
      </c>
      <c r="E1558" s="6" t="s">
        <v>167</v>
      </c>
      <c r="F1558" t="s">
        <v>83</v>
      </c>
      <c r="G1558">
        <v>82</v>
      </c>
      <c r="H1558" s="7">
        <v>3136.5</v>
      </c>
    </row>
    <row r="1559" spans="2:8" x14ac:dyDescent="0.25">
      <c r="B1559" s="6" t="s">
        <v>67</v>
      </c>
      <c r="C1559" s="6" t="s">
        <v>73</v>
      </c>
      <c r="D1559" s="6" t="s">
        <v>87</v>
      </c>
      <c r="E1559" s="6" t="s">
        <v>167</v>
      </c>
      <c r="F1559" t="s">
        <v>83</v>
      </c>
      <c r="G1559">
        <v>82</v>
      </c>
      <c r="H1559" s="7">
        <v>2688.7799999999997</v>
      </c>
    </row>
    <row r="1560" spans="2:8" x14ac:dyDescent="0.25">
      <c r="B1560" s="6" t="s">
        <v>66</v>
      </c>
      <c r="C1560" s="6" t="s">
        <v>73</v>
      </c>
      <c r="D1560" s="6" t="s">
        <v>87</v>
      </c>
      <c r="E1560" s="6" t="s">
        <v>167</v>
      </c>
      <c r="F1560" t="s">
        <v>287</v>
      </c>
      <c r="G1560">
        <v>82</v>
      </c>
      <c r="H1560" s="7">
        <v>1517</v>
      </c>
    </row>
    <row r="1561" spans="2:8" x14ac:dyDescent="0.25">
      <c r="B1561" s="6" t="s">
        <v>63</v>
      </c>
      <c r="C1561" s="6" t="s">
        <v>88</v>
      </c>
      <c r="D1561" s="6" t="s">
        <v>86</v>
      </c>
      <c r="E1561" s="6" t="s">
        <v>167</v>
      </c>
      <c r="F1561" t="s">
        <v>81</v>
      </c>
      <c r="G1561">
        <v>82</v>
      </c>
      <c r="H1561" s="7">
        <v>1634.26</v>
      </c>
    </row>
    <row r="1562" spans="2:8" x14ac:dyDescent="0.25">
      <c r="B1562" s="6" t="s">
        <v>69</v>
      </c>
      <c r="C1562" s="6" t="s">
        <v>88</v>
      </c>
      <c r="D1562" s="6" t="s">
        <v>86</v>
      </c>
      <c r="E1562" s="6" t="s">
        <v>167</v>
      </c>
      <c r="F1562" t="s">
        <v>84</v>
      </c>
      <c r="G1562">
        <v>82</v>
      </c>
      <c r="H1562" s="7">
        <v>2841.2999999999997</v>
      </c>
    </row>
    <row r="1563" spans="2:8" x14ac:dyDescent="0.25">
      <c r="B1563" s="6" t="s">
        <v>63</v>
      </c>
      <c r="C1563" s="6" t="s">
        <v>88</v>
      </c>
      <c r="D1563" s="6" t="s">
        <v>87</v>
      </c>
      <c r="E1563" s="6" t="s">
        <v>167</v>
      </c>
      <c r="F1563" t="s">
        <v>83</v>
      </c>
      <c r="G1563">
        <v>82</v>
      </c>
      <c r="H1563" s="7">
        <v>2742.08</v>
      </c>
    </row>
    <row r="1564" spans="2:8" x14ac:dyDescent="0.25">
      <c r="B1564" s="6" t="s">
        <v>18</v>
      </c>
      <c r="C1564" s="6" t="s">
        <v>89</v>
      </c>
      <c r="D1564" s="6" t="s">
        <v>86</v>
      </c>
      <c r="E1564" s="6" t="s">
        <v>166</v>
      </c>
      <c r="F1564" t="s">
        <v>287</v>
      </c>
      <c r="G1564">
        <v>82</v>
      </c>
      <c r="H1564" s="7">
        <v>1603.9199999999998</v>
      </c>
    </row>
    <row r="1565" spans="2:8" x14ac:dyDescent="0.25">
      <c r="B1565" s="6" t="s">
        <v>68</v>
      </c>
      <c r="C1565" s="6" t="s">
        <v>89</v>
      </c>
      <c r="D1565" s="6" t="s">
        <v>87</v>
      </c>
      <c r="E1565" s="6" t="s">
        <v>167</v>
      </c>
      <c r="F1565" t="s">
        <v>78</v>
      </c>
      <c r="G1565">
        <v>82</v>
      </c>
      <c r="H1565" s="7">
        <v>432.14</v>
      </c>
    </row>
    <row r="1566" spans="2:8" x14ac:dyDescent="0.25">
      <c r="B1566" s="6" t="s">
        <v>17</v>
      </c>
      <c r="C1566" s="6" t="s">
        <v>89</v>
      </c>
      <c r="D1566" s="6" t="s">
        <v>87</v>
      </c>
      <c r="E1566" s="6" t="s">
        <v>166</v>
      </c>
      <c r="F1566" t="s">
        <v>80</v>
      </c>
      <c r="G1566">
        <v>82</v>
      </c>
      <c r="H1566" s="7">
        <v>1593.26</v>
      </c>
    </row>
    <row r="1567" spans="2:8" x14ac:dyDescent="0.25">
      <c r="B1567" s="6" t="s">
        <v>16</v>
      </c>
      <c r="C1567" s="6" t="s">
        <v>89</v>
      </c>
      <c r="D1567" s="6" t="s">
        <v>87</v>
      </c>
      <c r="E1567" s="6" t="s">
        <v>167</v>
      </c>
      <c r="F1567" t="s">
        <v>83</v>
      </c>
      <c r="G1567">
        <v>82</v>
      </c>
      <c r="H1567" s="7">
        <v>2879.02</v>
      </c>
    </row>
    <row r="1568" spans="2:8" x14ac:dyDescent="0.25">
      <c r="B1568" s="6" t="s">
        <v>69</v>
      </c>
      <c r="C1568" s="6" t="s">
        <v>89</v>
      </c>
      <c r="D1568" s="6" t="s">
        <v>87</v>
      </c>
      <c r="E1568" s="6" t="s">
        <v>167</v>
      </c>
      <c r="F1568" t="s">
        <v>84</v>
      </c>
      <c r="G1568">
        <v>82</v>
      </c>
      <c r="H1568" s="7">
        <v>2535.44</v>
      </c>
    </row>
    <row r="1569" spans="2:8" x14ac:dyDescent="0.25">
      <c r="B1569" s="6" t="s">
        <v>63</v>
      </c>
      <c r="C1569" s="6" t="s">
        <v>89</v>
      </c>
      <c r="D1569" s="6" t="s">
        <v>87</v>
      </c>
      <c r="E1569" s="6" t="s">
        <v>167</v>
      </c>
      <c r="F1569" t="s">
        <v>85</v>
      </c>
      <c r="G1569">
        <v>82</v>
      </c>
      <c r="H1569" s="7">
        <v>1237.3799999999999</v>
      </c>
    </row>
    <row r="1570" spans="2:8" x14ac:dyDescent="0.25">
      <c r="B1570" s="6" t="s">
        <v>69</v>
      </c>
      <c r="C1570" s="6" t="s">
        <v>90</v>
      </c>
      <c r="D1570" s="6" t="s">
        <v>74</v>
      </c>
      <c r="E1570" s="6" t="s">
        <v>167</v>
      </c>
      <c r="F1570" t="s">
        <v>84</v>
      </c>
      <c r="G1570">
        <v>82</v>
      </c>
      <c r="H1570" s="7">
        <v>2399.3200000000002</v>
      </c>
    </row>
    <row r="1571" spans="2:8" x14ac:dyDescent="0.25">
      <c r="B1571" s="6" t="s">
        <v>57</v>
      </c>
      <c r="C1571" s="6" t="s">
        <v>90</v>
      </c>
      <c r="D1571" s="6" t="s">
        <v>86</v>
      </c>
      <c r="E1571" s="6" t="s">
        <v>166</v>
      </c>
      <c r="F1571" t="s">
        <v>83</v>
      </c>
      <c r="G1571">
        <v>82</v>
      </c>
      <c r="H1571" s="7">
        <v>2510.84</v>
      </c>
    </row>
    <row r="1572" spans="2:8" x14ac:dyDescent="0.25">
      <c r="B1572" s="6" t="s">
        <v>18</v>
      </c>
      <c r="C1572" s="6" t="s">
        <v>73</v>
      </c>
      <c r="D1572" s="6" t="s">
        <v>74</v>
      </c>
      <c r="E1572" s="6" t="s">
        <v>166</v>
      </c>
      <c r="F1572" t="s">
        <v>85</v>
      </c>
      <c r="G1572">
        <v>83</v>
      </c>
      <c r="H1572" s="7">
        <v>1563.72</v>
      </c>
    </row>
    <row r="1573" spans="2:8" x14ac:dyDescent="0.25">
      <c r="B1573" s="6" t="s">
        <v>15</v>
      </c>
      <c r="C1573" s="6" t="s">
        <v>73</v>
      </c>
      <c r="D1573" s="6" t="s">
        <v>87</v>
      </c>
      <c r="E1573" s="6" t="s">
        <v>167</v>
      </c>
      <c r="F1573" t="s">
        <v>79</v>
      </c>
      <c r="G1573">
        <v>83</v>
      </c>
      <c r="H1573" s="7">
        <v>1205.99</v>
      </c>
    </row>
    <row r="1574" spans="2:8" x14ac:dyDescent="0.25">
      <c r="B1574" s="6" t="s">
        <v>15</v>
      </c>
      <c r="C1574" s="6" t="s">
        <v>88</v>
      </c>
      <c r="D1574" s="6" t="s">
        <v>86</v>
      </c>
      <c r="E1574" s="6" t="s">
        <v>167</v>
      </c>
      <c r="F1574" t="s">
        <v>85</v>
      </c>
      <c r="G1574">
        <v>83</v>
      </c>
      <c r="H1574" s="7">
        <v>1401.04</v>
      </c>
    </row>
    <row r="1575" spans="2:8" x14ac:dyDescent="0.25">
      <c r="B1575" s="6" t="s">
        <v>18</v>
      </c>
      <c r="C1575" s="6" t="s">
        <v>89</v>
      </c>
      <c r="D1575" s="6" t="s">
        <v>86</v>
      </c>
      <c r="E1575" s="6" t="s">
        <v>166</v>
      </c>
      <c r="F1575" t="s">
        <v>85</v>
      </c>
      <c r="G1575">
        <v>83</v>
      </c>
      <c r="H1575" s="7">
        <v>1431.75</v>
      </c>
    </row>
    <row r="1576" spans="2:8" x14ac:dyDescent="0.25">
      <c r="B1576" s="6" t="s">
        <v>68</v>
      </c>
      <c r="C1576" s="6" t="s">
        <v>90</v>
      </c>
      <c r="D1576" s="6" t="s">
        <v>74</v>
      </c>
      <c r="E1576" s="6" t="s">
        <v>166</v>
      </c>
      <c r="F1576" t="s">
        <v>80</v>
      </c>
      <c r="G1576">
        <v>83</v>
      </c>
      <c r="H1576" s="7">
        <v>1420.96</v>
      </c>
    </row>
    <row r="1577" spans="2:8" x14ac:dyDescent="0.25">
      <c r="B1577" s="6" t="s">
        <v>64</v>
      </c>
      <c r="C1577" s="6" t="s">
        <v>90</v>
      </c>
      <c r="D1577" s="6" t="s">
        <v>74</v>
      </c>
      <c r="E1577" s="6" t="s">
        <v>166</v>
      </c>
      <c r="F1577" t="s">
        <v>85</v>
      </c>
      <c r="G1577">
        <v>83</v>
      </c>
      <c r="H1577" s="7">
        <v>1517.24</v>
      </c>
    </row>
    <row r="1578" spans="2:8" x14ac:dyDescent="0.25">
      <c r="B1578" s="6" t="s">
        <v>67</v>
      </c>
      <c r="C1578" s="6" t="s">
        <v>90</v>
      </c>
      <c r="D1578" s="6" t="s">
        <v>86</v>
      </c>
      <c r="E1578" s="6" t="s">
        <v>167</v>
      </c>
      <c r="F1578" t="s">
        <v>75</v>
      </c>
      <c r="G1578">
        <v>83</v>
      </c>
      <c r="H1578" s="7">
        <v>4944.3100000000004</v>
      </c>
    </row>
    <row r="1579" spans="2:8" x14ac:dyDescent="0.25">
      <c r="B1579" s="6" t="s">
        <v>16</v>
      </c>
      <c r="C1579" s="6" t="s">
        <v>90</v>
      </c>
      <c r="D1579" s="6" t="s">
        <v>87</v>
      </c>
      <c r="E1579" s="6" t="s">
        <v>166</v>
      </c>
      <c r="F1579" t="s">
        <v>80</v>
      </c>
      <c r="G1579">
        <v>83</v>
      </c>
      <c r="H1579" s="7">
        <v>1557.0800000000002</v>
      </c>
    </row>
    <row r="1580" spans="2:8" x14ac:dyDescent="0.25">
      <c r="B1580" s="6" t="s">
        <v>17</v>
      </c>
      <c r="C1580" s="6" t="s">
        <v>73</v>
      </c>
      <c r="D1580" s="6" t="s">
        <v>74</v>
      </c>
      <c r="E1580" s="6" t="s">
        <v>166</v>
      </c>
      <c r="F1580" t="s">
        <v>80</v>
      </c>
      <c r="G1580">
        <v>84</v>
      </c>
      <c r="H1580" s="7">
        <v>1408.68</v>
      </c>
    </row>
    <row r="1581" spans="2:8" x14ac:dyDescent="0.25">
      <c r="B1581" s="6" t="s">
        <v>18</v>
      </c>
      <c r="C1581" s="6" t="s">
        <v>88</v>
      </c>
      <c r="D1581" s="6" t="s">
        <v>86</v>
      </c>
      <c r="E1581" s="6" t="s">
        <v>167</v>
      </c>
      <c r="F1581" t="s">
        <v>80</v>
      </c>
      <c r="G1581">
        <v>84</v>
      </c>
      <c r="H1581" s="7">
        <v>1250.76</v>
      </c>
    </row>
    <row r="1582" spans="2:8" x14ac:dyDescent="0.25">
      <c r="B1582" s="6" t="s">
        <v>64</v>
      </c>
      <c r="C1582" s="6" t="s">
        <v>89</v>
      </c>
      <c r="D1582" s="6" t="s">
        <v>87</v>
      </c>
      <c r="E1582" s="6" t="s">
        <v>167</v>
      </c>
      <c r="F1582" t="s">
        <v>83</v>
      </c>
      <c r="G1582">
        <v>84</v>
      </c>
      <c r="H1582" s="7">
        <v>3034.92</v>
      </c>
    </row>
    <row r="1583" spans="2:8" x14ac:dyDescent="0.25">
      <c r="B1583" s="6" t="s">
        <v>64</v>
      </c>
      <c r="C1583" s="6" t="s">
        <v>89</v>
      </c>
      <c r="D1583" s="6" t="s">
        <v>87</v>
      </c>
      <c r="E1583" s="6" t="s">
        <v>166</v>
      </c>
      <c r="F1583" t="s">
        <v>84</v>
      </c>
      <c r="G1583">
        <v>84</v>
      </c>
      <c r="H1583" s="7">
        <v>2598.96</v>
      </c>
    </row>
    <row r="1584" spans="2:8" x14ac:dyDescent="0.25">
      <c r="B1584" s="6" t="s">
        <v>63</v>
      </c>
      <c r="C1584" s="6" t="s">
        <v>90</v>
      </c>
      <c r="D1584" s="6" t="s">
        <v>74</v>
      </c>
      <c r="E1584" s="6" t="s">
        <v>166</v>
      </c>
      <c r="F1584" t="s">
        <v>75</v>
      </c>
      <c r="G1584">
        <v>84</v>
      </c>
      <c r="H1584" s="7">
        <v>5121.4799999999996</v>
      </c>
    </row>
    <row r="1585" spans="2:8" x14ac:dyDescent="0.25">
      <c r="B1585" s="6" t="s">
        <v>65</v>
      </c>
      <c r="C1585" s="6" t="s">
        <v>90</v>
      </c>
      <c r="D1585" s="6" t="s">
        <v>74</v>
      </c>
      <c r="E1585" s="6" t="s">
        <v>167</v>
      </c>
      <c r="F1585" t="s">
        <v>84</v>
      </c>
      <c r="G1585">
        <v>84</v>
      </c>
      <c r="H1585" s="7">
        <v>2956.8</v>
      </c>
    </row>
    <row r="1586" spans="2:8" x14ac:dyDescent="0.25">
      <c r="B1586" s="6" t="s">
        <v>67</v>
      </c>
      <c r="C1586" s="6" t="s">
        <v>90</v>
      </c>
      <c r="D1586" s="6" t="s">
        <v>86</v>
      </c>
      <c r="E1586" s="6" t="s">
        <v>166</v>
      </c>
      <c r="F1586" t="s">
        <v>78</v>
      </c>
      <c r="G1586">
        <v>84</v>
      </c>
      <c r="H1586" s="7">
        <v>529.19999999999993</v>
      </c>
    </row>
    <row r="1587" spans="2:8" x14ac:dyDescent="0.25">
      <c r="B1587" s="6" t="s">
        <v>64</v>
      </c>
      <c r="C1587" s="6" t="s">
        <v>73</v>
      </c>
      <c r="D1587" s="6" t="s">
        <v>87</v>
      </c>
      <c r="E1587" s="6" t="s">
        <v>167</v>
      </c>
      <c r="F1587" t="s">
        <v>287</v>
      </c>
      <c r="G1587">
        <v>85</v>
      </c>
      <c r="H1587" s="7">
        <v>1613.3</v>
      </c>
    </row>
    <row r="1588" spans="2:8" x14ac:dyDescent="0.25">
      <c r="B1588" s="6" t="s">
        <v>69</v>
      </c>
      <c r="C1588" s="6" t="s">
        <v>88</v>
      </c>
      <c r="D1588" s="6" t="s">
        <v>86</v>
      </c>
      <c r="E1588" s="6" t="s">
        <v>167</v>
      </c>
      <c r="F1588" t="s">
        <v>85</v>
      </c>
      <c r="G1588">
        <v>85</v>
      </c>
      <c r="H1588" s="7">
        <v>1382.95</v>
      </c>
    </row>
    <row r="1589" spans="2:8" x14ac:dyDescent="0.25">
      <c r="B1589" s="6" t="s">
        <v>65</v>
      </c>
      <c r="C1589" s="6" t="s">
        <v>88</v>
      </c>
      <c r="D1589" s="6" t="s">
        <v>87</v>
      </c>
      <c r="E1589" s="6" t="s">
        <v>167</v>
      </c>
      <c r="F1589" t="s">
        <v>77</v>
      </c>
      <c r="G1589">
        <v>85</v>
      </c>
      <c r="H1589" s="7">
        <v>323</v>
      </c>
    </row>
    <row r="1590" spans="2:8" x14ac:dyDescent="0.25">
      <c r="B1590" s="6" t="s">
        <v>18</v>
      </c>
      <c r="C1590" s="6" t="s">
        <v>89</v>
      </c>
      <c r="D1590" s="6" t="s">
        <v>86</v>
      </c>
      <c r="E1590" s="6" t="s">
        <v>166</v>
      </c>
      <c r="F1590" t="s">
        <v>76</v>
      </c>
      <c r="G1590">
        <v>85</v>
      </c>
      <c r="H1590" s="7">
        <v>7519.0999999999995</v>
      </c>
    </row>
    <row r="1591" spans="2:8" x14ac:dyDescent="0.25">
      <c r="B1591" s="6" t="s">
        <v>18</v>
      </c>
      <c r="C1591" s="6" t="s">
        <v>89</v>
      </c>
      <c r="D1591" s="6" t="s">
        <v>87</v>
      </c>
      <c r="E1591" s="6" t="s">
        <v>167</v>
      </c>
      <c r="F1591" t="s">
        <v>287</v>
      </c>
      <c r="G1591">
        <v>85</v>
      </c>
      <c r="H1591" s="7">
        <v>1475.6</v>
      </c>
    </row>
    <row r="1592" spans="2:8" x14ac:dyDescent="0.25">
      <c r="B1592" s="6" t="s">
        <v>15</v>
      </c>
      <c r="C1592" s="6" t="s">
        <v>73</v>
      </c>
      <c r="D1592" s="6" t="s">
        <v>86</v>
      </c>
      <c r="E1592" s="6" t="s">
        <v>167</v>
      </c>
      <c r="F1592" t="s">
        <v>80</v>
      </c>
      <c r="G1592">
        <v>86</v>
      </c>
      <c r="H1592" s="7">
        <v>1394.9199999999998</v>
      </c>
    </row>
    <row r="1593" spans="2:8" x14ac:dyDescent="0.25">
      <c r="B1593" s="6" t="s">
        <v>18</v>
      </c>
      <c r="C1593" s="6" t="s">
        <v>73</v>
      </c>
      <c r="D1593" s="6" t="s">
        <v>87</v>
      </c>
      <c r="E1593" s="6" t="s">
        <v>166</v>
      </c>
      <c r="F1593" t="s">
        <v>76</v>
      </c>
      <c r="G1593">
        <v>86</v>
      </c>
      <c r="H1593" s="7">
        <v>7675.5</v>
      </c>
    </row>
    <row r="1594" spans="2:8" x14ac:dyDescent="0.25">
      <c r="B1594" s="6" t="s">
        <v>63</v>
      </c>
      <c r="C1594" s="6" t="s">
        <v>88</v>
      </c>
      <c r="D1594" s="6" t="s">
        <v>86</v>
      </c>
      <c r="E1594" s="6" t="s">
        <v>166</v>
      </c>
      <c r="F1594" t="s">
        <v>79</v>
      </c>
      <c r="G1594">
        <v>86</v>
      </c>
      <c r="H1594" s="7">
        <v>1234.96</v>
      </c>
    </row>
    <row r="1595" spans="2:8" x14ac:dyDescent="0.25">
      <c r="B1595" s="6" t="s">
        <v>68</v>
      </c>
      <c r="C1595" s="6" t="s">
        <v>89</v>
      </c>
      <c r="D1595" s="6" t="s">
        <v>86</v>
      </c>
      <c r="E1595" s="6" t="s">
        <v>166</v>
      </c>
      <c r="F1595" t="s">
        <v>81</v>
      </c>
      <c r="G1595">
        <v>86</v>
      </c>
      <c r="H1595" s="7">
        <v>1603.04</v>
      </c>
    </row>
    <row r="1596" spans="2:8" x14ac:dyDescent="0.25">
      <c r="B1596" s="6" t="s">
        <v>64</v>
      </c>
      <c r="C1596" s="6" t="s">
        <v>89</v>
      </c>
      <c r="D1596" s="6" t="s">
        <v>86</v>
      </c>
      <c r="E1596" s="6" t="s">
        <v>166</v>
      </c>
      <c r="F1596" t="s">
        <v>83</v>
      </c>
      <c r="G1596">
        <v>86</v>
      </c>
      <c r="H1596" s="7">
        <v>2648.8</v>
      </c>
    </row>
    <row r="1597" spans="2:8" x14ac:dyDescent="0.25">
      <c r="B1597" s="6" t="s">
        <v>67</v>
      </c>
      <c r="C1597" s="6" t="s">
        <v>90</v>
      </c>
      <c r="D1597" s="6" t="s">
        <v>74</v>
      </c>
      <c r="E1597" s="6" t="s">
        <v>166</v>
      </c>
      <c r="F1597" t="s">
        <v>80</v>
      </c>
      <c r="G1597">
        <v>86</v>
      </c>
      <c r="H1597" s="7">
        <v>1489.52</v>
      </c>
    </row>
    <row r="1598" spans="2:8" x14ac:dyDescent="0.25">
      <c r="B1598" s="6" t="s">
        <v>57</v>
      </c>
      <c r="C1598" s="6" t="s">
        <v>90</v>
      </c>
      <c r="D1598" s="6" t="s">
        <v>74</v>
      </c>
      <c r="E1598" s="6" t="s">
        <v>167</v>
      </c>
      <c r="F1598" t="s">
        <v>84</v>
      </c>
      <c r="G1598">
        <v>86</v>
      </c>
      <c r="H1598" s="7">
        <v>2504.3200000000002</v>
      </c>
    </row>
    <row r="1599" spans="2:8" x14ac:dyDescent="0.25">
      <c r="B1599" s="6" t="s">
        <v>67</v>
      </c>
      <c r="C1599" s="6" t="s">
        <v>90</v>
      </c>
      <c r="D1599" s="6" t="s">
        <v>87</v>
      </c>
      <c r="E1599" s="6" t="s">
        <v>166</v>
      </c>
      <c r="F1599" t="s">
        <v>76</v>
      </c>
      <c r="G1599">
        <v>86</v>
      </c>
      <c r="H1599" s="7">
        <v>8601.7199999999993</v>
      </c>
    </row>
    <row r="1600" spans="2:8" x14ac:dyDescent="0.25">
      <c r="B1600" s="6" t="s">
        <v>69</v>
      </c>
      <c r="C1600" s="6" t="s">
        <v>73</v>
      </c>
      <c r="D1600" s="6" t="s">
        <v>87</v>
      </c>
      <c r="E1600" s="6" t="s">
        <v>166</v>
      </c>
      <c r="F1600" t="s">
        <v>75</v>
      </c>
      <c r="G1600">
        <v>87</v>
      </c>
      <c r="H1600" s="7">
        <v>6113.49</v>
      </c>
    </row>
    <row r="1601" spans="2:8" x14ac:dyDescent="0.25">
      <c r="B1601" s="6" t="s">
        <v>66</v>
      </c>
      <c r="C1601" s="6" t="s">
        <v>73</v>
      </c>
      <c r="D1601" s="6" t="s">
        <v>87</v>
      </c>
      <c r="E1601" s="6" t="s">
        <v>166</v>
      </c>
      <c r="F1601" t="s">
        <v>76</v>
      </c>
      <c r="G1601">
        <v>87</v>
      </c>
      <c r="H1601" s="7">
        <v>8174.5199999999995</v>
      </c>
    </row>
    <row r="1602" spans="2:8" x14ac:dyDescent="0.25">
      <c r="B1602" s="6" t="s">
        <v>18</v>
      </c>
      <c r="C1602" s="6" t="s">
        <v>73</v>
      </c>
      <c r="D1602" s="6" t="s">
        <v>87</v>
      </c>
      <c r="E1602" s="6" t="s">
        <v>167</v>
      </c>
      <c r="F1602" t="s">
        <v>287</v>
      </c>
      <c r="G1602">
        <v>87</v>
      </c>
      <c r="H1602" s="7">
        <v>1588.6200000000001</v>
      </c>
    </row>
    <row r="1603" spans="2:8" x14ac:dyDescent="0.25">
      <c r="B1603" s="6" t="s">
        <v>66</v>
      </c>
      <c r="C1603" s="6" t="s">
        <v>88</v>
      </c>
      <c r="D1603" s="6" t="s">
        <v>74</v>
      </c>
      <c r="E1603" s="6" t="s">
        <v>166</v>
      </c>
      <c r="F1603" t="s">
        <v>85</v>
      </c>
      <c r="G1603">
        <v>87</v>
      </c>
      <c r="H1603" s="7">
        <v>1269.33</v>
      </c>
    </row>
    <row r="1604" spans="2:8" x14ac:dyDescent="0.25">
      <c r="B1604" s="6" t="s">
        <v>64</v>
      </c>
      <c r="C1604" s="6" t="s">
        <v>88</v>
      </c>
      <c r="D1604" s="6" t="s">
        <v>87</v>
      </c>
      <c r="E1604" s="6" t="s">
        <v>167</v>
      </c>
      <c r="F1604" t="s">
        <v>84</v>
      </c>
      <c r="G1604">
        <v>87</v>
      </c>
      <c r="H1604" s="7">
        <v>3094.59</v>
      </c>
    </row>
    <row r="1605" spans="2:8" x14ac:dyDescent="0.25">
      <c r="B1605" s="6" t="s">
        <v>64</v>
      </c>
      <c r="C1605" s="6" t="s">
        <v>89</v>
      </c>
      <c r="D1605" s="6" t="s">
        <v>74</v>
      </c>
      <c r="E1605" s="6" t="s">
        <v>167</v>
      </c>
      <c r="F1605" t="s">
        <v>85</v>
      </c>
      <c r="G1605">
        <v>87</v>
      </c>
      <c r="H1605" s="7">
        <v>1464.2099999999998</v>
      </c>
    </row>
    <row r="1606" spans="2:8" x14ac:dyDescent="0.25">
      <c r="B1606" s="6" t="s">
        <v>15</v>
      </c>
      <c r="C1606" s="6" t="s">
        <v>89</v>
      </c>
      <c r="D1606" s="6" t="s">
        <v>86</v>
      </c>
      <c r="E1606" s="6" t="s">
        <v>167</v>
      </c>
      <c r="F1606" t="s">
        <v>81</v>
      </c>
      <c r="G1606">
        <v>87</v>
      </c>
      <c r="H1606" s="7">
        <v>1943.58</v>
      </c>
    </row>
    <row r="1607" spans="2:8" x14ac:dyDescent="0.25">
      <c r="B1607" s="6" t="s">
        <v>68</v>
      </c>
      <c r="C1607" s="6" t="s">
        <v>89</v>
      </c>
      <c r="D1607" s="6" t="s">
        <v>86</v>
      </c>
      <c r="E1607" s="6" t="s">
        <v>167</v>
      </c>
      <c r="F1607" t="s">
        <v>81</v>
      </c>
      <c r="G1607">
        <v>87</v>
      </c>
      <c r="H1607" s="7">
        <v>1756.5300000000002</v>
      </c>
    </row>
    <row r="1608" spans="2:8" x14ac:dyDescent="0.25">
      <c r="B1608" s="6" t="s">
        <v>68</v>
      </c>
      <c r="C1608" s="6" t="s">
        <v>89</v>
      </c>
      <c r="D1608" s="6" t="s">
        <v>86</v>
      </c>
      <c r="E1608" s="6" t="s">
        <v>167</v>
      </c>
      <c r="F1608" t="s">
        <v>84</v>
      </c>
      <c r="G1608">
        <v>87</v>
      </c>
      <c r="H1608" s="7">
        <v>3108.5099999999998</v>
      </c>
    </row>
    <row r="1609" spans="2:8" x14ac:dyDescent="0.25">
      <c r="B1609" s="6" t="s">
        <v>16</v>
      </c>
      <c r="C1609" s="6" t="s">
        <v>90</v>
      </c>
      <c r="D1609" s="6" t="s">
        <v>86</v>
      </c>
      <c r="E1609" s="6" t="s">
        <v>166</v>
      </c>
      <c r="F1609" t="s">
        <v>75</v>
      </c>
      <c r="G1609">
        <v>87</v>
      </c>
      <c r="H1609" s="7">
        <v>4847.6400000000003</v>
      </c>
    </row>
    <row r="1610" spans="2:8" x14ac:dyDescent="0.25">
      <c r="B1610" s="6" t="s">
        <v>17</v>
      </c>
      <c r="C1610" s="6" t="s">
        <v>90</v>
      </c>
      <c r="D1610" s="6" t="s">
        <v>86</v>
      </c>
      <c r="E1610" s="6" t="s">
        <v>166</v>
      </c>
      <c r="F1610" t="s">
        <v>75</v>
      </c>
      <c r="G1610">
        <v>87</v>
      </c>
      <c r="H1610" s="7">
        <v>4928.55</v>
      </c>
    </row>
    <row r="1611" spans="2:8" x14ac:dyDescent="0.25">
      <c r="B1611" s="6" t="s">
        <v>66</v>
      </c>
      <c r="C1611" s="6" t="s">
        <v>90</v>
      </c>
      <c r="D1611" s="6" t="s">
        <v>87</v>
      </c>
      <c r="E1611" s="6" t="s">
        <v>166</v>
      </c>
      <c r="F1611" t="s">
        <v>80</v>
      </c>
      <c r="G1611">
        <v>87</v>
      </c>
      <c r="H1611" s="7">
        <v>1464.2099999999998</v>
      </c>
    </row>
    <row r="1612" spans="2:8" x14ac:dyDescent="0.25">
      <c r="B1612" s="6" t="s">
        <v>69</v>
      </c>
      <c r="C1612" s="6" t="s">
        <v>73</v>
      </c>
      <c r="D1612" s="6" t="s">
        <v>86</v>
      </c>
      <c r="E1612" s="6" t="s">
        <v>167</v>
      </c>
      <c r="F1612" t="s">
        <v>83</v>
      </c>
      <c r="G1612">
        <v>88</v>
      </c>
      <c r="H1612" s="7">
        <v>3216.3999999999996</v>
      </c>
    </row>
    <row r="1613" spans="2:8" x14ac:dyDescent="0.25">
      <c r="B1613" s="6" t="s">
        <v>65</v>
      </c>
      <c r="C1613" s="6" t="s">
        <v>73</v>
      </c>
      <c r="D1613" s="6" t="s">
        <v>87</v>
      </c>
      <c r="E1613" s="6" t="s">
        <v>167</v>
      </c>
      <c r="F1613" t="s">
        <v>79</v>
      </c>
      <c r="G1613">
        <v>88</v>
      </c>
      <c r="H1613" s="7">
        <v>1180.96</v>
      </c>
    </row>
    <row r="1614" spans="2:8" x14ac:dyDescent="0.25">
      <c r="B1614" s="6" t="s">
        <v>66</v>
      </c>
      <c r="C1614" s="6" t="s">
        <v>73</v>
      </c>
      <c r="D1614" s="6" t="s">
        <v>87</v>
      </c>
      <c r="E1614" s="6" t="s">
        <v>167</v>
      </c>
      <c r="F1614" t="s">
        <v>84</v>
      </c>
      <c r="G1614">
        <v>88</v>
      </c>
      <c r="H1614" s="7">
        <v>2737.68</v>
      </c>
    </row>
    <row r="1615" spans="2:8" x14ac:dyDescent="0.25">
      <c r="B1615" s="6" t="s">
        <v>17</v>
      </c>
      <c r="C1615" s="6" t="s">
        <v>89</v>
      </c>
      <c r="D1615" s="6" t="s">
        <v>87</v>
      </c>
      <c r="E1615" s="6" t="s">
        <v>167</v>
      </c>
      <c r="F1615" t="s">
        <v>78</v>
      </c>
      <c r="G1615">
        <v>88</v>
      </c>
      <c r="H1615" s="7">
        <v>470.79999999999995</v>
      </c>
    </row>
    <row r="1616" spans="2:8" x14ac:dyDescent="0.25">
      <c r="B1616" s="6" t="s">
        <v>69</v>
      </c>
      <c r="C1616" s="6" t="s">
        <v>89</v>
      </c>
      <c r="D1616" s="6" t="s">
        <v>87</v>
      </c>
      <c r="E1616" s="6" t="s">
        <v>167</v>
      </c>
      <c r="F1616" t="s">
        <v>78</v>
      </c>
      <c r="G1616">
        <v>88</v>
      </c>
      <c r="H1616" s="7">
        <v>497.20000000000005</v>
      </c>
    </row>
    <row r="1617" spans="2:8" x14ac:dyDescent="0.25">
      <c r="B1617" s="6" t="s">
        <v>15</v>
      </c>
      <c r="C1617" s="6" t="s">
        <v>90</v>
      </c>
      <c r="D1617" s="6" t="s">
        <v>74</v>
      </c>
      <c r="E1617" s="6" t="s">
        <v>167</v>
      </c>
      <c r="F1617" t="s">
        <v>79</v>
      </c>
      <c r="G1617">
        <v>88</v>
      </c>
      <c r="H1617" s="7">
        <v>1038.4000000000001</v>
      </c>
    </row>
    <row r="1618" spans="2:8" x14ac:dyDescent="0.25">
      <c r="B1618" s="6" t="s">
        <v>16</v>
      </c>
      <c r="C1618" s="6" t="s">
        <v>90</v>
      </c>
      <c r="D1618" s="6" t="s">
        <v>74</v>
      </c>
      <c r="E1618" s="6" t="s">
        <v>167</v>
      </c>
      <c r="F1618" t="s">
        <v>85</v>
      </c>
      <c r="G1618">
        <v>88</v>
      </c>
      <c r="H1618" s="7">
        <v>1283.92</v>
      </c>
    </row>
    <row r="1619" spans="2:8" x14ac:dyDescent="0.25">
      <c r="B1619" s="6" t="s">
        <v>15</v>
      </c>
      <c r="C1619" s="6" t="s">
        <v>90</v>
      </c>
      <c r="D1619" s="6" t="s">
        <v>86</v>
      </c>
      <c r="E1619" s="6" t="s">
        <v>167</v>
      </c>
      <c r="F1619" t="s">
        <v>80</v>
      </c>
      <c r="G1619">
        <v>88</v>
      </c>
      <c r="H1619" s="7">
        <v>1535.6</v>
      </c>
    </row>
    <row r="1620" spans="2:8" x14ac:dyDescent="0.25">
      <c r="B1620" s="6" t="s">
        <v>16</v>
      </c>
      <c r="C1620" s="6" t="s">
        <v>90</v>
      </c>
      <c r="D1620" s="6" t="s">
        <v>86</v>
      </c>
      <c r="E1620" s="6" t="s">
        <v>167</v>
      </c>
      <c r="F1620" t="s">
        <v>80</v>
      </c>
      <c r="G1620">
        <v>88</v>
      </c>
      <c r="H1620" s="7">
        <v>1505.6799999999998</v>
      </c>
    </row>
    <row r="1621" spans="2:8" x14ac:dyDescent="0.25">
      <c r="B1621" s="6" t="s">
        <v>66</v>
      </c>
      <c r="C1621" s="6" t="s">
        <v>90</v>
      </c>
      <c r="D1621" s="6" t="s">
        <v>86</v>
      </c>
      <c r="E1621" s="6" t="s">
        <v>167</v>
      </c>
      <c r="F1621" t="s">
        <v>84</v>
      </c>
      <c r="G1621">
        <v>88</v>
      </c>
      <c r="H1621" s="7">
        <v>3084.3999999999996</v>
      </c>
    </row>
    <row r="1622" spans="2:8" x14ac:dyDescent="0.25">
      <c r="B1622" s="6" t="s">
        <v>18</v>
      </c>
      <c r="C1622" s="6" t="s">
        <v>88</v>
      </c>
      <c r="D1622" s="6" t="s">
        <v>86</v>
      </c>
      <c r="E1622" s="6" t="s">
        <v>167</v>
      </c>
      <c r="F1622" t="s">
        <v>75</v>
      </c>
      <c r="G1622">
        <v>89</v>
      </c>
      <c r="H1622" s="7">
        <v>6375.96</v>
      </c>
    </row>
    <row r="1623" spans="2:8" x14ac:dyDescent="0.25">
      <c r="B1623" s="6" t="s">
        <v>63</v>
      </c>
      <c r="C1623" s="6" t="s">
        <v>88</v>
      </c>
      <c r="D1623" s="6" t="s">
        <v>87</v>
      </c>
      <c r="E1623" s="6" t="s">
        <v>167</v>
      </c>
      <c r="F1623" t="s">
        <v>84</v>
      </c>
      <c r="G1623">
        <v>89</v>
      </c>
      <c r="H1623" s="7">
        <v>2984.17</v>
      </c>
    </row>
    <row r="1624" spans="2:8" x14ac:dyDescent="0.25">
      <c r="B1624" s="6" t="s">
        <v>65</v>
      </c>
      <c r="C1624" s="6" t="s">
        <v>89</v>
      </c>
      <c r="D1624" s="6" t="s">
        <v>74</v>
      </c>
      <c r="E1624" s="6" t="s">
        <v>167</v>
      </c>
      <c r="F1624" t="s">
        <v>75</v>
      </c>
      <c r="G1624">
        <v>89</v>
      </c>
      <c r="H1624" s="7">
        <v>5890.02</v>
      </c>
    </row>
    <row r="1625" spans="2:8" x14ac:dyDescent="0.25">
      <c r="B1625" s="6" t="s">
        <v>67</v>
      </c>
      <c r="C1625" s="6" t="s">
        <v>89</v>
      </c>
      <c r="D1625" s="6" t="s">
        <v>74</v>
      </c>
      <c r="E1625" s="6" t="s">
        <v>167</v>
      </c>
      <c r="F1625" t="s">
        <v>85</v>
      </c>
      <c r="G1625">
        <v>89</v>
      </c>
      <c r="H1625" s="7">
        <v>1699.01</v>
      </c>
    </row>
    <row r="1626" spans="2:8" x14ac:dyDescent="0.25">
      <c r="B1626" s="6" t="s">
        <v>66</v>
      </c>
      <c r="C1626" s="6" t="s">
        <v>90</v>
      </c>
      <c r="D1626" s="6" t="s">
        <v>86</v>
      </c>
      <c r="E1626" s="6" t="s">
        <v>166</v>
      </c>
      <c r="F1626" t="s">
        <v>83</v>
      </c>
      <c r="G1626">
        <v>89</v>
      </c>
      <c r="H1626" s="7">
        <v>3165.73</v>
      </c>
    </row>
    <row r="1627" spans="2:8" x14ac:dyDescent="0.25">
      <c r="B1627" s="6" t="s">
        <v>18</v>
      </c>
      <c r="C1627" s="6" t="s">
        <v>73</v>
      </c>
      <c r="D1627" s="6" t="s">
        <v>86</v>
      </c>
      <c r="E1627" s="6" t="s">
        <v>167</v>
      </c>
      <c r="F1627" t="s">
        <v>287</v>
      </c>
      <c r="G1627">
        <v>90</v>
      </c>
      <c r="H1627" s="7">
        <v>1875.6</v>
      </c>
    </row>
    <row r="1628" spans="2:8" x14ac:dyDescent="0.25">
      <c r="B1628" s="6" t="s">
        <v>69</v>
      </c>
      <c r="C1628" s="6" t="s">
        <v>89</v>
      </c>
      <c r="D1628" s="6" t="s">
        <v>74</v>
      </c>
      <c r="E1628" s="6" t="s">
        <v>167</v>
      </c>
      <c r="F1628" t="s">
        <v>75</v>
      </c>
      <c r="G1628">
        <v>90</v>
      </c>
      <c r="H1628" s="7">
        <v>5547.6</v>
      </c>
    </row>
    <row r="1629" spans="2:8" x14ac:dyDescent="0.25">
      <c r="B1629" s="6" t="s">
        <v>16</v>
      </c>
      <c r="C1629" s="6" t="s">
        <v>89</v>
      </c>
      <c r="D1629" s="6" t="s">
        <v>86</v>
      </c>
      <c r="E1629" s="6" t="s">
        <v>167</v>
      </c>
      <c r="F1629" t="s">
        <v>84</v>
      </c>
      <c r="G1629">
        <v>90</v>
      </c>
      <c r="H1629" s="7">
        <v>2534.4</v>
      </c>
    </row>
    <row r="1630" spans="2:8" x14ac:dyDescent="0.25">
      <c r="B1630" s="6" t="s">
        <v>66</v>
      </c>
      <c r="C1630" s="6" t="s">
        <v>89</v>
      </c>
      <c r="D1630" s="6" t="s">
        <v>87</v>
      </c>
      <c r="E1630" s="6" t="s">
        <v>166</v>
      </c>
      <c r="F1630" t="s">
        <v>80</v>
      </c>
      <c r="G1630">
        <v>90</v>
      </c>
      <c r="H1630" s="7">
        <v>1320.3</v>
      </c>
    </row>
    <row r="1631" spans="2:8" x14ac:dyDescent="0.25">
      <c r="B1631" s="6" t="s">
        <v>15</v>
      </c>
      <c r="C1631" s="6" t="s">
        <v>90</v>
      </c>
      <c r="D1631" s="6" t="s">
        <v>74</v>
      </c>
      <c r="E1631" s="6" t="s">
        <v>166</v>
      </c>
      <c r="F1631" t="s">
        <v>80</v>
      </c>
      <c r="G1631">
        <v>90</v>
      </c>
      <c r="H1631" s="7">
        <v>1343.7</v>
      </c>
    </row>
    <row r="1632" spans="2:8" x14ac:dyDescent="0.25">
      <c r="B1632" s="6" t="s">
        <v>66</v>
      </c>
      <c r="C1632" s="6" t="s">
        <v>90</v>
      </c>
      <c r="D1632" s="6" t="s">
        <v>87</v>
      </c>
      <c r="E1632" s="6" t="s">
        <v>167</v>
      </c>
      <c r="F1632" t="s">
        <v>83</v>
      </c>
      <c r="G1632">
        <v>90</v>
      </c>
      <c r="H1632" s="7">
        <v>3221.1</v>
      </c>
    </row>
    <row r="1633" spans="2:8" x14ac:dyDescent="0.25">
      <c r="B1633" s="6" t="s">
        <v>18</v>
      </c>
      <c r="C1633" s="6" t="s">
        <v>90</v>
      </c>
      <c r="D1633" s="6" t="s">
        <v>87</v>
      </c>
      <c r="E1633" s="6" t="s">
        <v>167</v>
      </c>
      <c r="F1633" t="s">
        <v>287</v>
      </c>
      <c r="G1633">
        <v>90</v>
      </c>
      <c r="H1633" s="7">
        <v>1602</v>
      </c>
    </row>
    <row r="1634" spans="2:8" x14ac:dyDescent="0.25">
      <c r="B1634" s="6" t="s">
        <v>65</v>
      </c>
      <c r="C1634" s="6" t="s">
        <v>90</v>
      </c>
      <c r="D1634" s="6" t="s">
        <v>87</v>
      </c>
      <c r="E1634" s="6" t="s">
        <v>166</v>
      </c>
      <c r="F1634" t="s">
        <v>84</v>
      </c>
      <c r="G1634">
        <v>90</v>
      </c>
      <c r="H1634" s="7">
        <v>2518.1999999999998</v>
      </c>
    </row>
    <row r="1635" spans="2:8" x14ac:dyDescent="0.25">
      <c r="B1635" s="6" t="s">
        <v>66</v>
      </c>
      <c r="C1635" s="6" t="s">
        <v>73</v>
      </c>
      <c r="D1635" s="6" t="s">
        <v>86</v>
      </c>
      <c r="E1635" s="6" t="s">
        <v>166</v>
      </c>
      <c r="F1635" t="s">
        <v>79</v>
      </c>
      <c r="G1635">
        <v>91</v>
      </c>
      <c r="H1635" s="7">
        <v>1316.77</v>
      </c>
    </row>
    <row r="1636" spans="2:8" x14ac:dyDescent="0.25">
      <c r="B1636" s="6" t="s">
        <v>16</v>
      </c>
      <c r="C1636" s="6" t="s">
        <v>88</v>
      </c>
      <c r="D1636" s="6" t="s">
        <v>86</v>
      </c>
      <c r="E1636" s="6" t="s">
        <v>166</v>
      </c>
      <c r="F1636" t="s">
        <v>85</v>
      </c>
      <c r="G1636">
        <v>91</v>
      </c>
      <c r="H1636" s="7">
        <v>1622.5299999999997</v>
      </c>
    </row>
    <row r="1637" spans="2:8" x14ac:dyDescent="0.25">
      <c r="B1637" s="6" t="s">
        <v>66</v>
      </c>
      <c r="C1637" s="6" t="s">
        <v>88</v>
      </c>
      <c r="D1637" s="6" t="s">
        <v>87</v>
      </c>
      <c r="E1637" s="6" t="s">
        <v>167</v>
      </c>
      <c r="F1637" t="s">
        <v>76</v>
      </c>
      <c r="G1637">
        <v>91</v>
      </c>
      <c r="H1637" s="7">
        <v>8640.4500000000007</v>
      </c>
    </row>
    <row r="1638" spans="2:8" x14ac:dyDescent="0.25">
      <c r="B1638" s="6" t="s">
        <v>68</v>
      </c>
      <c r="C1638" s="6" t="s">
        <v>90</v>
      </c>
      <c r="D1638" s="6" t="s">
        <v>86</v>
      </c>
      <c r="E1638" s="6" t="s">
        <v>166</v>
      </c>
      <c r="F1638" t="s">
        <v>75</v>
      </c>
      <c r="G1638">
        <v>91</v>
      </c>
      <c r="H1638" s="7">
        <v>5184.2699999999995</v>
      </c>
    </row>
    <row r="1639" spans="2:8" x14ac:dyDescent="0.25">
      <c r="B1639" s="6" t="s">
        <v>69</v>
      </c>
      <c r="C1639" s="6" t="s">
        <v>73</v>
      </c>
      <c r="D1639" s="6" t="s">
        <v>74</v>
      </c>
      <c r="E1639" s="6" t="s">
        <v>167</v>
      </c>
      <c r="F1639" t="s">
        <v>84</v>
      </c>
      <c r="G1639">
        <v>92</v>
      </c>
      <c r="H1639" s="7">
        <v>3167.56</v>
      </c>
    </row>
    <row r="1640" spans="2:8" x14ac:dyDescent="0.25">
      <c r="B1640" s="6" t="s">
        <v>68</v>
      </c>
      <c r="C1640" s="6" t="s">
        <v>73</v>
      </c>
      <c r="D1640" s="6" t="s">
        <v>87</v>
      </c>
      <c r="E1640" s="6" t="s">
        <v>167</v>
      </c>
      <c r="F1640" t="s">
        <v>79</v>
      </c>
      <c r="G1640">
        <v>92</v>
      </c>
      <c r="H1640" s="7">
        <v>1349.64</v>
      </c>
    </row>
    <row r="1641" spans="2:8" x14ac:dyDescent="0.25">
      <c r="B1641" s="6" t="s">
        <v>64</v>
      </c>
      <c r="C1641" s="6" t="s">
        <v>73</v>
      </c>
      <c r="D1641" s="6" t="s">
        <v>87</v>
      </c>
      <c r="E1641" s="6" t="s">
        <v>167</v>
      </c>
      <c r="F1641" t="s">
        <v>84</v>
      </c>
      <c r="G1641">
        <v>92</v>
      </c>
      <c r="H1641" s="7">
        <v>2614.6400000000003</v>
      </c>
    </row>
    <row r="1642" spans="2:8" x14ac:dyDescent="0.25">
      <c r="B1642" s="6" t="s">
        <v>16</v>
      </c>
      <c r="C1642" s="6" t="s">
        <v>88</v>
      </c>
      <c r="D1642" s="6" t="s">
        <v>86</v>
      </c>
      <c r="E1642" s="6" t="s">
        <v>167</v>
      </c>
      <c r="F1642" t="s">
        <v>80</v>
      </c>
      <c r="G1642">
        <v>92</v>
      </c>
      <c r="H1642" s="7">
        <v>1719.48</v>
      </c>
    </row>
    <row r="1643" spans="2:8" x14ac:dyDescent="0.25">
      <c r="B1643" s="6" t="s">
        <v>57</v>
      </c>
      <c r="C1643" s="6" t="s">
        <v>88</v>
      </c>
      <c r="D1643" s="6" t="s">
        <v>86</v>
      </c>
      <c r="E1643" s="6" t="s">
        <v>167</v>
      </c>
      <c r="F1643" t="s">
        <v>80</v>
      </c>
      <c r="G1643">
        <v>92</v>
      </c>
      <c r="H1643" s="7">
        <v>1383.6799999999998</v>
      </c>
    </row>
    <row r="1644" spans="2:8" x14ac:dyDescent="0.25">
      <c r="B1644" s="6" t="s">
        <v>66</v>
      </c>
      <c r="C1644" s="6" t="s">
        <v>88</v>
      </c>
      <c r="D1644" s="6" t="s">
        <v>86</v>
      </c>
      <c r="E1644" s="6" t="s">
        <v>167</v>
      </c>
      <c r="F1644" t="s">
        <v>80</v>
      </c>
      <c r="G1644">
        <v>92</v>
      </c>
      <c r="H1644" s="7">
        <v>1492.2399999999998</v>
      </c>
    </row>
    <row r="1645" spans="2:8" x14ac:dyDescent="0.25">
      <c r="B1645" s="6" t="s">
        <v>67</v>
      </c>
      <c r="C1645" s="6" t="s">
        <v>88</v>
      </c>
      <c r="D1645" s="6" t="s">
        <v>86</v>
      </c>
      <c r="E1645" s="6" t="s">
        <v>167</v>
      </c>
      <c r="F1645" t="s">
        <v>80</v>
      </c>
      <c r="G1645">
        <v>92</v>
      </c>
      <c r="H1645" s="7">
        <v>1401.16</v>
      </c>
    </row>
    <row r="1646" spans="2:8" x14ac:dyDescent="0.25">
      <c r="B1646" s="6" t="s">
        <v>69</v>
      </c>
      <c r="C1646" s="6" t="s">
        <v>88</v>
      </c>
      <c r="D1646" s="6" t="s">
        <v>87</v>
      </c>
      <c r="E1646" s="6" t="s">
        <v>166</v>
      </c>
      <c r="F1646" t="s">
        <v>77</v>
      </c>
      <c r="G1646">
        <v>92</v>
      </c>
      <c r="H1646" s="7">
        <v>277.83999999999997</v>
      </c>
    </row>
    <row r="1647" spans="2:8" x14ac:dyDescent="0.25">
      <c r="B1647" s="6" t="s">
        <v>18</v>
      </c>
      <c r="C1647" s="6" t="s">
        <v>88</v>
      </c>
      <c r="D1647" s="6" t="s">
        <v>87</v>
      </c>
      <c r="E1647" s="6" t="s">
        <v>166</v>
      </c>
      <c r="F1647" t="s">
        <v>287</v>
      </c>
      <c r="G1647">
        <v>92</v>
      </c>
      <c r="H1647" s="7">
        <v>1584.2399999999998</v>
      </c>
    </row>
    <row r="1648" spans="2:8" x14ac:dyDescent="0.25">
      <c r="B1648" s="6" t="s">
        <v>66</v>
      </c>
      <c r="C1648" s="6" t="s">
        <v>90</v>
      </c>
      <c r="D1648" s="6" t="s">
        <v>86</v>
      </c>
      <c r="E1648" s="6" t="s">
        <v>166</v>
      </c>
      <c r="F1648" t="s">
        <v>79</v>
      </c>
      <c r="G1648">
        <v>92</v>
      </c>
      <c r="H1648" s="7">
        <v>1402.08</v>
      </c>
    </row>
    <row r="1649" spans="2:8" x14ac:dyDescent="0.25">
      <c r="B1649" s="6" t="s">
        <v>63</v>
      </c>
      <c r="C1649" s="6" t="s">
        <v>90</v>
      </c>
      <c r="D1649" s="6" t="s">
        <v>87</v>
      </c>
      <c r="E1649" s="6" t="s">
        <v>167</v>
      </c>
      <c r="F1649" t="s">
        <v>85</v>
      </c>
      <c r="G1649">
        <v>92</v>
      </c>
      <c r="H1649" s="7">
        <v>1586.08</v>
      </c>
    </row>
    <row r="1650" spans="2:8" x14ac:dyDescent="0.25">
      <c r="B1650" s="6" t="s">
        <v>16</v>
      </c>
      <c r="C1650" s="6" t="s">
        <v>73</v>
      </c>
      <c r="D1650" s="6" t="s">
        <v>86</v>
      </c>
      <c r="E1650" s="6" t="s">
        <v>166</v>
      </c>
      <c r="F1650" t="s">
        <v>78</v>
      </c>
      <c r="G1650">
        <v>93</v>
      </c>
      <c r="H1650" s="7">
        <v>625.89</v>
      </c>
    </row>
    <row r="1651" spans="2:8" x14ac:dyDescent="0.25">
      <c r="B1651" s="6" t="s">
        <v>15</v>
      </c>
      <c r="C1651" s="6" t="s">
        <v>88</v>
      </c>
      <c r="D1651" s="6" t="s">
        <v>87</v>
      </c>
      <c r="E1651" s="6" t="s">
        <v>167</v>
      </c>
      <c r="F1651" t="s">
        <v>79</v>
      </c>
      <c r="G1651">
        <v>93</v>
      </c>
      <c r="H1651" s="7">
        <v>1371.75</v>
      </c>
    </row>
    <row r="1652" spans="2:8" x14ac:dyDescent="0.25">
      <c r="B1652" s="6" t="s">
        <v>69</v>
      </c>
      <c r="C1652" s="6" t="s">
        <v>88</v>
      </c>
      <c r="D1652" s="6" t="s">
        <v>87</v>
      </c>
      <c r="E1652" s="6" t="s">
        <v>167</v>
      </c>
      <c r="F1652" t="s">
        <v>84</v>
      </c>
      <c r="G1652">
        <v>93</v>
      </c>
      <c r="H1652" s="7">
        <v>3198.27</v>
      </c>
    </row>
    <row r="1653" spans="2:8" x14ac:dyDescent="0.25">
      <c r="B1653" s="6" t="s">
        <v>66</v>
      </c>
      <c r="C1653" s="6" t="s">
        <v>89</v>
      </c>
      <c r="D1653" s="6" t="s">
        <v>74</v>
      </c>
      <c r="E1653" s="6" t="s">
        <v>167</v>
      </c>
      <c r="F1653" t="s">
        <v>84</v>
      </c>
      <c r="G1653">
        <v>93</v>
      </c>
      <c r="H1653" s="7">
        <v>3161.07</v>
      </c>
    </row>
    <row r="1654" spans="2:8" x14ac:dyDescent="0.25">
      <c r="B1654" s="6" t="s">
        <v>18</v>
      </c>
      <c r="C1654" s="6" t="s">
        <v>89</v>
      </c>
      <c r="D1654" s="6" t="s">
        <v>86</v>
      </c>
      <c r="E1654" s="6" t="s">
        <v>167</v>
      </c>
      <c r="F1654" t="s">
        <v>81</v>
      </c>
      <c r="G1654">
        <v>93</v>
      </c>
      <c r="H1654" s="7">
        <v>1831.17</v>
      </c>
    </row>
    <row r="1655" spans="2:8" x14ac:dyDescent="0.25">
      <c r="B1655" s="6" t="s">
        <v>18</v>
      </c>
      <c r="C1655" s="6" t="s">
        <v>89</v>
      </c>
      <c r="D1655" s="6" t="s">
        <v>87</v>
      </c>
      <c r="E1655" s="6" t="s">
        <v>166</v>
      </c>
      <c r="F1655" t="s">
        <v>76</v>
      </c>
      <c r="G1655">
        <v>93</v>
      </c>
      <c r="H1655" s="7">
        <v>10017.959999999999</v>
      </c>
    </row>
    <row r="1656" spans="2:8" x14ac:dyDescent="0.25">
      <c r="B1656" s="6" t="s">
        <v>18</v>
      </c>
      <c r="C1656" s="6" t="s">
        <v>73</v>
      </c>
      <c r="D1656" s="6" t="s">
        <v>87</v>
      </c>
      <c r="E1656" s="6" t="s">
        <v>166</v>
      </c>
      <c r="F1656" t="s">
        <v>82</v>
      </c>
      <c r="G1656">
        <v>94</v>
      </c>
      <c r="H1656" s="7">
        <v>9251.48</v>
      </c>
    </row>
    <row r="1657" spans="2:8" x14ac:dyDescent="0.25">
      <c r="B1657" s="6" t="s">
        <v>57</v>
      </c>
      <c r="C1657" s="6" t="s">
        <v>89</v>
      </c>
      <c r="D1657" s="6" t="s">
        <v>87</v>
      </c>
      <c r="E1657" s="6" t="s">
        <v>166</v>
      </c>
      <c r="F1657" t="s">
        <v>80</v>
      </c>
      <c r="G1657">
        <v>94</v>
      </c>
      <c r="H1657" s="7">
        <v>1439.14</v>
      </c>
    </row>
    <row r="1658" spans="2:8" x14ac:dyDescent="0.25">
      <c r="B1658" s="6" t="s">
        <v>67</v>
      </c>
      <c r="C1658" s="6" t="s">
        <v>90</v>
      </c>
      <c r="D1658" s="6" t="s">
        <v>86</v>
      </c>
      <c r="E1658" s="6" t="s">
        <v>167</v>
      </c>
      <c r="F1658" t="s">
        <v>287</v>
      </c>
      <c r="G1658">
        <v>94</v>
      </c>
      <c r="H1658" s="7">
        <v>1727.7199999999998</v>
      </c>
    </row>
    <row r="1659" spans="2:8" x14ac:dyDescent="0.25">
      <c r="B1659" s="6" t="s">
        <v>18</v>
      </c>
      <c r="C1659" s="6" t="s">
        <v>73</v>
      </c>
      <c r="D1659" s="6" t="s">
        <v>74</v>
      </c>
      <c r="E1659" s="6" t="s">
        <v>167</v>
      </c>
      <c r="F1659" t="s">
        <v>84</v>
      </c>
      <c r="G1659">
        <v>95</v>
      </c>
      <c r="H1659" s="7">
        <v>3167.3</v>
      </c>
    </row>
    <row r="1660" spans="2:8" x14ac:dyDescent="0.25">
      <c r="B1660" s="6" t="s">
        <v>64</v>
      </c>
      <c r="C1660" s="6" t="s">
        <v>73</v>
      </c>
      <c r="D1660" s="6" t="s">
        <v>86</v>
      </c>
      <c r="E1660" s="6" t="s">
        <v>167</v>
      </c>
      <c r="F1660" t="s">
        <v>76</v>
      </c>
      <c r="G1660">
        <v>95</v>
      </c>
      <c r="H1660" s="7">
        <v>8940.4500000000007</v>
      </c>
    </row>
    <row r="1661" spans="2:8" x14ac:dyDescent="0.25">
      <c r="B1661" s="6" t="s">
        <v>65</v>
      </c>
      <c r="C1661" s="6" t="s">
        <v>73</v>
      </c>
      <c r="D1661" s="6" t="s">
        <v>86</v>
      </c>
      <c r="E1661" s="6" t="s">
        <v>167</v>
      </c>
      <c r="F1661" t="s">
        <v>287</v>
      </c>
      <c r="G1661">
        <v>95</v>
      </c>
      <c r="H1661" s="7">
        <v>1824</v>
      </c>
    </row>
    <row r="1662" spans="2:8" x14ac:dyDescent="0.25">
      <c r="B1662" s="6" t="s">
        <v>18</v>
      </c>
      <c r="C1662" s="6" t="s">
        <v>88</v>
      </c>
      <c r="D1662" s="6" t="s">
        <v>87</v>
      </c>
      <c r="E1662" s="6" t="s">
        <v>167</v>
      </c>
      <c r="F1662" t="s">
        <v>75</v>
      </c>
      <c r="G1662">
        <v>95</v>
      </c>
      <c r="H1662" s="7">
        <v>6614.8499999999995</v>
      </c>
    </row>
    <row r="1663" spans="2:8" x14ac:dyDescent="0.25">
      <c r="B1663" s="6" t="s">
        <v>67</v>
      </c>
      <c r="C1663" s="6" t="s">
        <v>89</v>
      </c>
      <c r="D1663" s="6" t="s">
        <v>86</v>
      </c>
      <c r="E1663" s="6" t="s">
        <v>167</v>
      </c>
      <c r="F1663" t="s">
        <v>84</v>
      </c>
      <c r="G1663">
        <v>95</v>
      </c>
      <c r="H1663" s="7">
        <v>2769.25</v>
      </c>
    </row>
    <row r="1664" spans="2:8" x14ac:dyDescent="0.25">
      <c r="B1664" s="6" t="s">
        <v>18</v>
      </c>
      <c r="C1664" s="6" t="s">
        <v>89</v>
      </c>
      <c r="D1664" s="6" t="s">
        <v>87</v>
      </c>
      <c r="E1664" s="6" t="s">
        <v>167</v>
      </c>
      <c r="F1664" t="s">
        <v>78</v>
      </c>
      <c r="G1664">
        <v>95</v>
      </c>
      <c r="H1664" s="7">
        <v>558.6</v>
      </c>
    </row>
    <row r="1665" spans="2:8" x14ac:dyDescent="0.25">
      <c r="B1665" s="6" t="s">
        <v>64</v>
      </c>
      <c r="C1665" s="6" t="s">
        <v>89</v>
      </c>
      <c r="D1665" s="6" t="s">
        <v>87</v>
      </c>
      <c r="E1665" s="6" t="s">
        <v>167</v>
      </c>
      <c r="F1665" t="s">
        <v>78</v>
      </c>
      <c r="G1665">
        <v>95</v>
      </c>
      <c r="H1665" s="7">
        <v>631.75</v>
      </c>
    </row>
    <row r="1666" spans="2:8" x14ac:dyDescent="0.25">
      <c r="B1666" s="6" t="s">
        <v>18</v>
      </c>
      <c r="C1666" s="6" t="s">
        <v>90</v>
      </c>
      <c r="D1666" s="6" t="s">
        <v>86</v>
      </c>
      <c r="E1666" s="6" t="s">
        <v>166</v>
      </c>
      <c r="F1666" t="s">
        <v>75</v>
      </c>
      <c r="G1666">
        <v>95</v>
      </c>
      <c r="H1666" s="7">
        <v>5348.5</v>
      </c>
    </row>
    <row r="1667" spans="2:8" x14ac:dyDescent="0.25">
      <c r="B1667" s="6" t="s">
        <v>17</v>
      </c>
      <c r="C1667" s="6" t="s">
        <v>73</v>
      </c>
      <c r="D1667" s="6" t="s">
        <v>74</v>
      </c>
      <c r="E1667" s="6" t="s">
        <v>167</v>
      </c>
      <c r="F1667" t="s">
        <v>85</v>
      </c>
      <c r="G1667">
        <v>96</v>
      </c>
      <c r="H1667" s="7">
        <v>1550.3999999999999</v>
      </c>
    </row>
    <row r="1668" spans="2:8" x14ac:dyDescent="0.25">
      <c r="B1668" s="6" t="s">
        <v>17</v>
      </c>
      <c r="C1668" s="6" t="s">
        <v>73</v>
      </c>
      <c r="D1668" s="6" t="s">
        <v>86</v>
      </c>
      <c r="E1668" s="6" t="s">
        <v>166</v>
      </c>
      <c r="F1668" t="s">
        <v>85</v>
      </c>
      <c r="G1668">
        <v>96</v>
      </c>
      <c r="H1668" s="7">
        <v>1564.8000000000002</v>
      </c>
    </row>
    <row r="1669" spans="2:8" x14ac:dyDescent="0.25">
      <c r="B1669" s="6" t="s">
        <v>57</v>
      </c>
      <c r="C1669" s="6" t="s">
        <v>88</v>
      </c>
      <c r="D1669" s="6" t="s">
        <v>87</v>
      </c>
      <c r="E1669" s="6" t="s">
        <v>167</v>
      </c>
      <c r="F1669" t="s">
        <v>80</v>
      </c>
      <c r="G1669">
        <v>96</v>
      </c>
      <c r="H1669" s="7">
        <v>1680</v>
      </c>
    </row>
    <row r="1670" spans="2:8" x14ac:dyDescent="0.25">
      <c r="B1670" s="6" t="s">
        <v>64</v>
      </c>
      <c r="C1670" s="6" t="s">
        <v>89</v>
      </c>
      <c r="D1670" s="6" t="s">
        <v>86</v>
      </c>
      <c r="E1670" s="6" t="s">
        <v>167</v>
      </c>
      <c r="F1670" t="s">
        <v>81</v>
      </c>
      <c r="G1670">
        <v>96</v>
      </c>
      <c r="H1670" s="7">
        <v>1774.08</v>
      </c>
    </row>
    <row r="1671" spans="2:8" x14ac:dyDescent="0.25">
      <c r="B1671" s="6" t="s">
        <v>18</v>
      </c>
      <c r="C1671" s="6" t="s">
        <v>89</v>
      </c>
      <c r="D1671" s="6" t="s">
        <v>86</v>
      </c>
      <c r="E1671" s="6" t="s">
        <v>167</v>
      </c>
      <c r="F1671" t="s">
        <v>84</v>
      </c>
      <c r="G1671">
        <v>96</v>
      </c>
      <c r="H1671" s="7">
        <v>2889.6000000000004</v>
      </c>
    </row>
    <row r="1672" spans="2:8" x14ac:dyDescent="0.25">
      <c r="B1672" s="6" t="s">
        <v>17</v>
      </c>
      <c r="C1672" s="6" t="s">
        <v>90</v>
      </c>
      <c r="D1672" s="6" t="s">
        <v>87</v>
      </c>
      <c r="E1672" s="6" t="s">
        <v>167</v>
      </c>
      <c r="F1672" t="s">
        <v>83</v>
      </c>
      <c r="G1672">
        <v>96</v>
      </c>
      <c r="H1672" s="7">
        <v>3052.8</v>
      </c>
    </row>
    <row r="1673" spans="2:8" x14ac:dyDescent="0.25">
      <c r="B1673" s="6" t="s">
        <v>64</v>
      </c>
      <c r="C1673" s="6" t="s">
        <v>73</v>
      </c>
      <c r="D1673" s="6" t="s">
        <v>86</v>
      </c>
      <c r="E1673" s="6" t="s">
        <v>167</v>
      </c>
      <c r="F1673" t="s">
        <v>80</v>
      </c>
      <c r="G1673">
        <v>97</v>
      </c>
      <c r="H1673" s="7">
        <v>1638.3300000000002</v>
      </c>
    </row>
    <row r="1674" spans="2:8" x14ac:dyDescent="0.25">
      <c r="B1674" s="6" t="s">
        <v>67</v>
      </c>
      <c r="C1674" s="6" t="s">
        <v>73</v>
      </c>
      <c r="D1674" s="6" t="s">
        <v>86</v>
      </c>
      <c r="E1674" s="6" t="s">
        <v>167</v>
      </c>
      <c r="F1674" t="s">
        <v>287</v>
      </c>
      <c r="G1674">
        <v>97</v>
      </c>
      <c r="H1674" s="7">
        <v>1797.41</v>
      </c>
    </row>
    <row r="1675" spans="2:8" x14ac:dyDescent="0.25">
      <c r="B1675" s="6" t="s">
        <v>69</v>
      </c>
      <c r="C1675" s="6" t="s">
        <v>73</v>
      </c>
      <c r="D1675" s="6" t="s">
        <v>87</v>
      </c>
      <c r="E1675" s="6" t="s">
        <v>167</v>
      </c>
      <c r="F1675" t="s">
        <v>83</v>
      </c>
      <c r="G1675">
        <v>97</v>
      </c>
      <c r="H1675" s="7">
        <v>3036.1</v>
      </c>
    </row>
    <row r="1676" spans="2:8" x14ac:dyDescent="0.25">
      <c r="B1676" s="6" t="s">
        <v>57</v>
      </c>
      <c r="C1676" s="6" t="s">
        <v>73</v>
      </c>
      <c r="D1676" s="6" t="s">
        <v>87</v>
      </c>
      <c r="E1676" s="6" t="s">
        <v>167</v>
      </c>
      <c r="F1676" t="s">
        <v>84</v>
      </c>
      <c r="G1676">
        <v>97</v>
      </c>
      <c r="H1676" s="7">
        <v>3460.96</v>
      </c>
    </row>
    <row r="1677" spans="2:8" x14ac:dyDescent="0.25">
      <c r="B1677" s="6" t="s">
        <v>18</v>
      </c>
      <c r="C1677" s="6" t="s">
        <v>89</v>
      </c>
      <c r="D1677" s="6" t="s">
        <v>74</v>
      </c>
      <c r="E1677" s="6" t="s">
        <v>166</v>
      </c>
      <c r="F1677" t="s">
        <v>85</v>
      </c>
      <c r="G1677">
        <v>97</v>
      </c>
      <c r="H1677" s="7">
        <v>1761.52</v>
      </c>
    </row>
    <row r="1678" spans="2:8" x14ac:dyDescent="0.25">
      <c r="B1678" s="6" t="s">
        <v>15</v>
      </c>
      <c r="C1678" s="6" t="s">
        <v>89</v>
      </c>
      <c r="D1678" s="6" t="s">
        <v>86</v>
      </c>
      <c r="E1678" s="6" t="s">
        <v>166</v>
      </c>
      <c r="F1678" t="s">
        <v>83</v>
      </c>
      <c r="G1678">
        <v>97</v>
      </c>
      <c r="H1678" s="7">
        <v>3843.14</v>
      </c>
    </row>
    <row r="1679" spans="2:8" x14ac:dyDescent="0.25">
      <c r="B1679" s="6" t="s">
        <v>67</v>
      </c>
      <c r="C1679" s="6" t="s">
        <v>90</v>
      </c>
      <c r="D1679" s="6" t="s">
        <v>74</v>
      </c>
      <c r="E1679" s="6" t="s">
        <v>167</v>
      </c>
      <c r="F1679" t="s">
        <v>79</v>
      </c>
      <c r="G1679">
        <v>97</v>
      </c>
      <c r="H1679" s="7">
        <v>1249.3600000000001</v>
      </c>
    </row>
    <row r="1680" spans="2:8" x14ac:dyDescent="0.25">
      <c r="B1680" s="6" t="s">
        <v>18</v>
      </c>
      <c r="C1680" s="6" t="s">
        <v>90</v>
      </c>
      <c r="D1680" s="6" t="s">
        <v>87</v>
      </c>
      <c r="E1680" s="6" t="s">
        <v>167</v>
      </c>
      <c r="F1680" t="s">
        <v>83</v>
      </c>
      <c r="G1680">
        <v>97</v>
      </c>
      <c r="H1680" s="7">
        <v>3310.61</v>
      </c>
    </row>
    <row r="1681" spans="2:8" x14ac:dyDescent="0.25">
      <c r="B1681" s="6" t="s">
        <v>57</v>
      </c>
      <c r="C1681" s="6" t="s">
        <v>73</v>
      </c>
      <c r="D1681" s="6" t="s">
        <v>87</v>
      </c>
      <c r="E1681" s="6" t="s">
        <v>167</v>
      </c>
      <c r="F1681" t="s">
        <v>77</v>
      </c>
      <c r="G1681">
        <v>98</v>
      </c>
      <c r="H1681" s="7">
        <v>340.06</v>
      </c>
    </row>
    <row r="1682" spans="2:8" x14ac:dyDescent="0.25">
      <c r="B1682" s="6" t="s">
        <v>66</v>
      </c>
      <c r="C1682" s="6" t="s">
        <v>88</v>
      </c>
      <c r="D1682" s="6" t="s">
        <v>86</v>
      </c>
      <c r="E1682" s="6" t="s">
        <v>166</v>
      </c>
      <c r="F1682" t="s">
        <v>76</v>
      </c>
      <c r="G1682">
        <v>98</v>
      </c>
      <c r="H1682" s="7">
        <v>10241.980000000001</v>
      </c>
    </row>
    <row r="1683" spans="2:8" x14ac:dyDescent="0.25">
      <c r="B1683" s="6" t="s">
        <v>69</v>
      </c>
      <c r="C1683" s="6" t="s">
        <v>88</v>
      </c>
      <c r="D1683" s="6" t="s">
        <v>87</v>
      </c>
      <c r="E1683" s="6" t="s">
        <v>167</v>
      </c>
      <c r="F1683" t="s">
        <v>76</v>
      </c>
      <c r="G1683">
        <v>98</v>
      </c>
      <c r="H1683" s="7">
        <v>9769.619999999999</v>
      </c>
    </row>
    <row r="1684" spans="2:8" x14ac:dyDescent="0.25">
      <c r="B1684" s="6" t="s">
        <v>68</v>
      </c>
      <c r="C1684" s="6" t="s">
        <v>88</v>
      </c>
      <c r="D1684" s="6" t="s">
        <v>87</v>
      </c>
      <c r="E1684" s="6" t="s">
        <v>166</v>
      </c>
      <c r="F1684" t="s">
        <v>83</v>
      </c>
      <c r="G1684">
        <v>98</v>
      </c>
      <c r="H1684" s="7">
        <v>3869.0399999999995</v>
      </c>
    </row>
    <row r="1685" spans="2:8" x14ac:dyDescent="0.25">
      <c r="B1685" s="6" t="s">
        <v>67</v>
      </c>
      <c r="C1685" s="6" t="s">
        <v>89</v>
      </c>
      <c r="D1685" s="6" t="s">
        <v>87</v>
      </c>
      <c r="E1685" s="6" t="s">
        <v>166</v>
      </c>
      <c r="F1685" t="s">
        <v>287</v>
      </c>
      <c r="G1685">
        <v>98</v>
      </c>
      <c r="H1685" s="7">
        <v>1689.5199999999998</v>
      </c>
    </row>
    <row r="1686" spans="2:8" x14ac:dyDescent="0.25">
      <c r="B1686" s="6" t="s">
        <v>15</v>
      </c>
      <c r="C1686" s="6" t="s">
        <v>90</v>
      </c>
      <c r="D1686" s="6" t="s">
        <v>86</v>
      </c>
      <c r="E1686" s="6" t="s">
        <v>166</v>
      </c>
      <c r="F1686" t="s">
        <v>75</v>
      </c>
      <c r="G1686">
        <v>98</v>
      </c>
      <c r="H1686" s="7">
        <v>6271.02</v>
      </c>
    </row>
    <row r="1687" spans="2:8" x14ac:dyDescent="0.25">
      <c r="B1687" s="6" t="s">
        <v>67</v>
      </c>
      <c r="C1687" s="6" t="s">
        <v>73</v>
      </c>
      <c r="D1687" s="6" t="s">
        <v>86</v>
      </c>
      <c r="E1687" s="6" t="s">
        <v>167</v>
      </c>
      <c r="F1687" t="s">
        <v>75</v>
      </c>
      <c r="G1687">
        <v>99</v>
      </c>
      <c r="H1687" s="7">
        <v>5471.7300000000005</v>
      </c>
    </row>
    <row r="1688" spans="2:8" x14ac:dyDescent="0.25">
      <c r="B1688" s="6" t="s">
        <v>67</v>
      </c>
      <c r="C1688" s="6" t="s">
        <v>88</v>
      </c>
      <c r="D1688" s="6" t="s">
        <v>86</v>
      </c>
      <c r="E1688" s="6" t="s">
        <v>166</v>
      </c>
      <c r="F1688" t="s">
        <v>75</v>
      </c>
      <c r="G1688">
        <v>99</v>
      </c>
      <c r="H1688" s="7">
        <v>6778.53</v>
      </c>
    </row>
    <row r="1689" spans="2:8" x14ac:dyDescent="0.25">
      <c r="B1689" s="6" t="s">
        <v>65</v>
      </c>
      <c r="C1689" s="6" t="s">
        <v>89</v>
      </c>
      <c r="D1689" s="6" t="s">
        <v>86</v>
      </c>
      <c r="E1689" s="6" t="s">
        <v>166</v>
      </c>
      <c r="F1689" t="s">
        <v>81</v>
      </c>
      <c r="G1689">
        <v>99</v>
      </c>
      <c r="H1689" s="7">
        <v>1930.5</v>
      </c>
    </row>
    <row r="1690" spans="2:8" x14ac:dyDescent="0.25">
      <c r="B1690" s="6" t="s">
        <v>65</v>
      </c>
      <c r="C1690" s="6" t="s">
        <v>89</v>
      </c>
      <c r="D1690" s="6" t="s">
        <v>86</v>
      </c>
      <c r="E1690" s="6" t="s">
        <v>166</v>
      </c>
      <c r="F1690" t="s">
        <v>83</v>
      </c>
      <c r="G1690">
        <v>99</v>
      </c>
      <c r="H1690" s="7">
        <v>3584.79</v>
      </c>
    </row>
    <row r="1691" spans="2:8" x14ac:dyDescent="0.25">
      <c r="B1691" s="6" t="s">
        <v>66</v>
      </c>
      <c r="C1691" s="6" t="s">
        <v>89</v>
      </c>
      <c r="D1691" s="6" t="s">
        <v>86</v>
      </c>
      <c r="E1691" s="6" t="s">
        <v>166</v>
      </c>
      <c r="F1691" t="s">
        <v>85</v>
      </c>
      <c r="G1691">
        <v>99</v>
      </c>
      <c r="H1691" s="7">
        <v>1835.4599999999998</v>
      </c>
    </row>
    <row r="1692" spans="2:8" x14ac:dyDescent="0.25">
      <c r="B1692" s="6" t="s">
        <v>15</v>
      </c>
      <c r="C1692" s="6" t="s">
        <v>73</v>
      </c>
      <c r="D1692" s="6" t="s">
        <v>86</v>
      </c>
      <c r="E1692" s="6" t="s">
        <v>166</v>
      </c>
      <c r="F1692" t="s">
        <v>78</v>
      </c>
      <c r="G1692">
        <v>100</v>
      </c>
      <c r="H1692" s="7">
        <v>531</v>
      </c>
    </row>
    <row r="1693" spans="2:8" x14ac:dyDescent="0.25">
      <c r="B1693" s="6" t="s">
        <v>68</v>
      </c>
      <c r="C1693" s="6" t="s">
        <v>88</v>
      </c>
      <c r="D1693" s="6" t="s">
        <v>86</v>
      </c>
      <c r="E1693" s="6" t="s">
        <v>167</v>
      </c>
      <c r="F1693" t="s">
        <v>85</v>
      </c>
      <c r="G1693">
        <v>100</v>
      </c>
      <c r="H1693" s="7">
        <v>1848.9999999999998</v>
      </c>
    </row>
    <row r="1694" spans="2:8" x14ac:dyDescent="0.25">
      <c r="B1694" s="6" t="s">
        <v>63</v>
      </c>
      <c r="C1694" s="6" t="s">
        <v>88</v>
      </c>
      <c r="D1694" s="6" t="s">
        <v>87</v>
      </c>
      <c r="E1694" s="6" t="s">
        <v>166</v>
      </c>
      <c r="F1694" t="s">
        <v>75</v>
      </c>
      <c r="G1694">
        <v>100</v>
      </c>
      <c r="H1694" s="7">
        <v>7092</v>
      </c>
    </row>
    <row r="1695" spans="2:8" x14ac:dyDescent="0.25">
      <c r="B1695" s="6" t="s">
        <v>57</v>
      </c>
      <c r="C1695" s="6" t="s">
        <v>88</v>
      </c>
      <c r="D1695" s="6" t="s">
        <v>87</v>
      </c>
      <c r="E1695" s="6" t="s">
        <v>167</v>
      </c>
      <c r="F1695" t="s">
        <v>76</v>
      </c>
      <c r="G1695">
        <v>100</v>
      </c>
      <c r="H1695" s="7">
        <v>10816</v>
      </c>
    </row>
    <row r="1696" spans="2:8" x14ac:dyDescent="0.25">
      <c r="B1696" s="6" t="s">
        <v>64</v>
      </c>
      <c r="C1696" s="6" t="s">
        <v>88</v>
      </c>
      <c r="D1696" s="6" t="s">
        <v>87</v>
      </c>
      <c r="E1696" s="6" t="s">
        <v>166</v>
      </c>
      <c r="F1696" t="s">
        <v>83</v>
      </c>
      <c r="G1696">
        <v>100</v>
      </c>
      <c r="H1696" s="7">
        <v>3518</v>
      </c>
    </row>
    <row r="1697" spans="2:8" x14ac:dyDescent="0.25">
      <c r="B1697" s="6" t="s">
        <v>64</v>
      </c>
      <c r="C1697" s="6" t="s">
        <v>90</v>
      </c>
      <c r="D1697" s="6" t="s">
        <v>87</v>
      </c>
      <c r="E1697" s="6" t="s">
        <v>166</v>
      </c>
      <c r="F1697" t="s">
        <v>84</v>
      </c>
      <c r="G1697">
        <v>100</v>
      </c>
      <c r="H1697" s="7">
        <v>3283</v>
      </c>
    </row>
    <row r="1698" spans="2:8" x14ac:dyDescent="0.25">
      <c r="B1698" s="6" t="s">
        <v>69</v>
      </c>
      <c r="C1698" s="6" t="s">
        <v>73</v>
      </c>
      <c r="D1698" s="6" t="s">
        <v>86</v>
      </c>
      <c r="E1698" s="6" t="s">
        <v>166</v>
      </c>
      <c r="F1698" t="s">
        <v>81</v>
      </c>
      <c r="G1698">
        <v>101</v>
      </c>
      <c r="H1698" s="7">
        <v>2025.0500000000002</v>
      </c>
    </row>
    <row r="1699" spans="2:8" x14ac:dyDescent="0.25">
      <c r="B1699" s="6" t="s">
        <v>64</v>
      </c>
      <c r="C1699" s="6" t="s">
        <v>88</v>
      </c>
      <c r="D1699" s="6" t="s">
        <v>74</v>
      </c>
      <c r="E1699" s="6" t="s">
        <v>167</v>
      </c>
      <c r="F1699" t="s">
        <v>75</v>
      </c>
      <c r="G1699">
        <v>102</v>
      </c>
      <c r="H1699" s="7">
        <v>6597.3600000000006</v>
      </c>
    </row>
    <row r="1700" spans="2:8" x14ac:dyDescent="0.25">
      <c r="B1700" s="6" t="s">
        <v>57</v>
      </c>
      <c r="C1700" s="6" t="s">
        <v>88</v>
      </c>
      <c r="D1700" s="6" t="s">
        <v>87</v>
      </c>
      <c r="E1700" s="6" t="s">
        <v>166</v>
      </c>
      <c r="F1700" t="s">
        <v>75</v>
      </c>
      <c r="G1700">
        <v>102</v>
      </c>
      <c r="H1700" s="7">
        <v>7420.5</v>
      </c>
    </row>
    <row r="1701" spans="2:8" x14ac:dyDescent="0.25">
      <c r="B1701" s="6" t="s">
        <v>65</v>
      </c>
      <c r="C1701" s="6" t="s">
        <v>89</v>
      </c>
      <c r="D1701" s="6" t="s">
        <v>86</v>
      </c>
      <c r="E1701" s="6" t="s">
        <v>166</v>
      </c>
      <c r="F1701" t="s">
        <v>79</v>
      </c>
      <c r="G1701">
        <v>102</v>
      </c>
      <c r="H1701" s="7">
        <v>1221.96</v>
      </c>
    </row>
    <row r="1702" spans="2:8" x14ac:dyDescent="0.25">
      <c r="B1702" s="6" t="s">
        <v>57</v>
      </c>
      <c r="C1702" s="6" t="s">
        <v>89</v>
      </c>
      <c r="D1702" s="6" t="s">
        <v>87</v>
      </c>
      <c r="E1702" s="6" t="s">
        <v>167</v>
      </c>
      <c r="F1702" t="s">
        <v>287</v>
      </c>
      <c r="G1702">
        <v>102</v>
      </c>
      <c r="H1702" s="7">
        <v>1718.7</v>
      </c>
    </row>
    <row r="1703" spans="2:8" x14ac:dyDescent="0.25">
      <c r="B1703" s="6" t="s">
        <v>18</v>
      </c>
      <c r="C1703" s="6" t="s">
        <v>90</v>
      </c>
      <c r="D1703" s="6" t="s">
        <v>74</v>
      </c>
      <c r="E1703" s="6" t="s">
        <v>167</v>
      </c>
      <c r="F1703" t="s">
        <v>79</v>
      </c>
      <c r="G1703">
        <v>102</v>
      </c>
      <c r="H1703" s="7">
        <v>1571.82</v>
      </c>
    </row>
    <row r="1704" spans="2:8" x14ac:dyDescent="0.25">
      <c r="B1704" s="6" t="s">
        <v>18</v>
      </c>
      <c r="C1704" s="6" t="s">
        <v>90</v>
      </c>
      <c r="D1704" s="6" t="s">
        <v>87</v>
      </c>
      <c r="E1704" s="6" t="s">
        <v>167</v>
      </c>
      <c r="F1704" t="s">
        <v>78</v>
      </c>
      <c r="G1704">
        <v>102</v>
      </c>
      <c r="H1704" s="7">
        <v>613.02</v>
      </c>
    </row>
    <row r="1705" spans="2:8" x14ac:dyDescent="0.25">
      <c r="B1705" s="6" t="s">
        <v>66</v>
      </c>
      <c r="C1705" s="6" t="s">
        <v>90</v>
      </c>
      <c r="D1705" s="6" t="s">
        <v>87</v>
      </c>
      <c r="E1705" s="6" t="s">
        <v>167</v>
      </c>
      <c r="F1705" t="s">
        <v>78</v>
      </c>
      <c r="G1705">
        <v>102</v>
      </c>
      <c r="H1705" s="7">
        <v>569.16</v>
      </c>
    </row>
    <row r="1706" spans="2:8" x14ac:dyDescent="0.25">
      <c r="B1706" s="6" t="s">
        <v>69</v>
      </c>
      <c r="C1706" s="6" t="s">
        <v>73</v>
      </c>
      <c r="D1706" s="6" t="s">
        <v>86</v>
      </c>
      <c r="E1706" s="6" t="s">
        <v>167</v>
      </c>
      <c r="F1706" t="s">
        <v>85</v>
      </c>
      <c r="G1706">
        <v>103</v>
      </c>
      <c r="H1706" s="7">
        <v>1518.22</v>
      </c>
    </row>
    <row r="1707" spans="2:8" x14ac:dyDescent="0.25">
      <c r="B1707" s="6" t="s">
        <v>65</v>
      </c>
      <c r="C1707" s="6" t="s">
        <v>88</v>
      </c>
      <c r="D1707" s="6" t="s">
        <v>74</v>
      </c>
      <c r="E1707" s="6" t="s">
        <v>166</v>
      </c>
      <c r="F1707" t="s">
        <v>85</v>
      </c>
      <c r="G1707">
        <v>103</v>
      </c>
      <c r="H1707" s="7">
        <v>1897.2600000000002</v>
      </c>
    </row>
    <row r="1708" spans="2:8" x14ac:dyDescent="0.25">
      <c r="B1708" s="6" t="s">
        <v>68</v>
      </c>
      <c r="C1708" s="6" t="s">
        <v>88</v>
      </c>
      <c r="D1708" s="6" t="s">
        <v>86</v>
      </c>
      <c r="E1708" s="6" t="s">
        <v>166</v>
      </c>
      <c r="F1708" t="s">
        <v>85</v>
      </c>
      <c r="G1708">
        <v>103</v>
      </c>
      <c r="H1708" s="7">
        <v>1507.92</v>
      </c>
    </row>
    <row r="1709" spans="2:8" x14ac:dyDescent="0.25">
      <c r="B1709" s="6" t="s">
        <v>69</v>
      </c>
      <c r="C1709" s="6" t="s">
        <v>88</v>
      </c>
      <c r="D1709" s="6" t="s">
        <v>86</v>
      </c>
      <c r="E1709" s="6" t="s">
        <v>166</v>
      </c>
      <c r="F1709" t="s">
        <v>85</v>
      </c>
      <c r="G1709">
        <v>103</v>
      </c>
      <c r="H1709" s="7">
        <v>1745.85</v>
      </c>
    </row>
    <row r="1710" spans="2:8" x14ac:dyDescent="0.25">
      <c r="B1710" s="6" t="s">
        <v>57</v>
      </c>
      <c r="C1710" s="6" t="s">
        <v>89</v>
      </c>
      <c r="D1710" s="6" t="s">
        <v>86</v>
      </c>
      <c r="E1710" s="6" t="s">
        <v>166</v>
      </c>
      <c r="F1710" t="s">
        <v>84</v>
      </c>
      <c r="G1710">
        <v>103</v>
      </c>
      <c r="H1710" s="7">
        <v>3543.2</v>
      </c>
    </row>
    <row r="1711" spans="2:8" x14ac:dyDescent="0.25">
      <c r="B1711" s="6" t="s">
        <v>68</v>
      </c>
      <c r="C1711" s="6" t="s">
        <v>90</v>
      </c>
      <c r="D1711" s="6" t="s">
        <v>86</v>
      </c>
      <c r="E1711" s="6" t="s">
        <v>166</v>
      </c>
      <c r="F1711" t="s">
        <v>78</v>
      </c>
      <c r="G1711">
        <v>103</v>
      </c>
      <c r="H1711" s="7">
        <v>543.84</v>
      </c>
    </row>
    <row r="1712" spans="2:8" x14ac:dyDescent="0.25">
      <c r="B1712" s="6" t="s">
        <v>18</v>
      </c>
      <c r="C1712" s="6" t="s">
        <v>90</v>
      </c>
      <c r="D1712" s="6" t="s">
        <v>87</v>
      </c>
      <c r="E1712" s="6" t="s">
        <v>166</v>
      </c>
      <c r="F1712" t="s">
        <v>80</v>
      </c>
      <c r="G1712">
        <v>103</v>
      </c>
      <c r="H1712" s="7">
        <v>1584.14</v>
      </c>
    </row>
    <row r="1713" spans="2:8" x14ac:dyDescent="0.25">
      <c r="B1713" s="6" t="s">
        <v>16</v>
      </c>
      <c r="C1713" s="6" t="s">
        <v>73</v>
      </c>
      <c r="D1713" s="6" t="s">
        <v>74</v>
      </c>
      <c r="E1713" s="6" t="s">
        <v>166</v>
      </c>
      <c r="F1713" t="s">
        <v>80</v>
      </c>
      <c r="G1713">
        <v>104</v>
      </c>
      <c r="H1713" s="7">
        <v>1623.44</v>
      </c>
    </row>
    <row r="1714" spans="2:8" x14ac:dyDescent="0.25">
      <c r="B1714" s="6" t="s">
        <v>18</v>
      </c>
      <c r="C1714" s="6" t="s">
        <v>73</v>
      </c>
      <c r="D1714" s="6" t="s">
        <v>74</v>
      </c>
      <c r="E1714" s="6" t="s">
        <v>166</v>
      </c>
      <c r="F1714" t="s">
        <v>80</v>
      </c>
      <c r="G1714">
        <v>104</v>
      </c>
      <c r="H1714" s="7">
        <v>1828.3199999999997</v>
      </c>
    </row>
    <row r="1715" spans="2:8" x14ac:dyDescent="0.25">
      <c r="B1715" s="6" t="s">
        <v>64</v>
      </c>
      <c r="C1715" s="6" t="s">
        <v>73</v>
      </c>
      <c r="D1715" s="6" t="s">
        <v>87</v>
      </c>
      <c r="E1715" s="6" t="s">
        <v>167</v>
      </c>
      <c r="F1715" t="s">
        <v>76</v>
      </c>
      <c r="G1715">
        <v>104</v>
      </c>
      <c r="H1715" s="7">
        <v>8845.1999999999989</v>
      </c>
    </row>
    <row r="1716" spans="2:8" x14ac:dyDescent="0.25">
      <c r="B1716" s="6" t="s">
        <v>66</v>
      </c>
      <c r="C1716" s="6" t="s">
        <v>73</v>
      </c>
      <c r="D1716" s="6" t="s">
        <v>87</v>
      </c>
      <c r="E1716" s="6" t="s">
        <v>167</v>
      </c>
      <c r="F1716" t="s">
        <v>76</v>
      </c>
      <c r="G1716">
        <v>104</v>
      </c>
      <c r="H1716" s="7">
        <v>10946</v>
      </c>
    </row>
    <row r="1717" spans="2:8" x14ac:dyDescent="0.25">
      <c r="B1717" s="6" t="s">
        <v>18</v>
      </c>
      <c r="C1717" s="6" t="s">
        <v>88</v>
      </c>
      <c r="D1717" s="6" t="s">
        <v>74</v>
      </c>
      <c r="E1717" s="6" t="s">
        <v>167</v>
      </c>
      <c r="F1717" t="s">
        <v>84</v>
      </c>
      <c r="G1717">
        <v>104</v>
      </c>
      <c r="H1717" s="7">
        <v>3138.72</v>
      </c>
    </row>
    <row r="1718" spans="2:8" x14ac:dyDescent="0.25">
      <c r="B1718" s="6" t="s">
        <v>17</v>
      </c>
      <c r="C1718" s="6" t="s">
        <v>88</v>
      </c>
      <c r="D1718" s="6" t="s">
        <v>86</v>
      </c>
      <c r="E1718" s="6" t="s">
        <v>167</v>
      </c>
      <c r="F1718" t="s">
        <v>80</v>
      </c>
      <c r="G1718">
        <v>104</v>
      </c>
      <c r="H1718" s="7">
        <v>1772.1599999999999</v>
      </c>
    </row>
    <row r="1719" spans="2:8" x14ac:dyDescent="0.25">
      <c r="B1719" s="6" t="s">
        <v>64</v>
      </c>
      <c r="C1719" s="6" t="s">
        <v>88</v>
      </c>
      <c r="D1719" s="6" t="s">
        <v>87</v>
      </c>
      <c r="E1719" s="6" t="s">
        <v>167</v>
      </c>
      <c r="F1719" t="s">
        <v>77</v>
      </c>
      <c r="G1719">
        <v>104</v>
      </c>
      <c r="H1719" s="7">
        <v>331.76</v>
      </c>
    </row>
    <row r="1720" spans="2:8" x14ac:dyDescent="0.25">
      <c r="B1720" s="6" t="s">
        <v>66</v>
      </c>
      <c r="C1720" s="6" t="s">
        <v>88</v>
      </c>
      <c r="D1720" s="6" t="s">
        <v>87</v>
      </c>
      <c r="E1720" s="6" t="s">
        <v>167</v>
      </c>
      <c r="F1720" t="s">
        <v>77</v>
      </c>
      <c r="G1720">
        <v>104</v>
      </c>
      <c r="H1720" s="7">
        <v>365.03999999999996</v>
      </c>
    </row>
    <row r="1721" spans="2:8" x14ac:dyDescent="0.25">
      <c r="B1721" s="6" t="s">
        <v>69</v>
      </c>
      <c r="C1721" s="6" t="s">
        <v>88</v>
      </c>
      <c r="D1721" s="6" t="s">
        <v>87</v>
      </c>
      <c r="E1721" s="6" t="s">
        <v>167</v>
      </c>
      <c r="F1721" t="s">
        <v>78</v>
      </c>
      <c r="G1721">
        <v>104</v>
      </c>
      <c r="H1721" s="7">
        <v>619.84</v>
      </c>
    </row>
    <row r="1722" spans="2:8" x14ac:dyDescent="0.25">
      <c r="B1722" s="6" t="s">
        <v>67</v>
      </c>
      <c r="C1722" s="6" t="s">
        <v>88</v>
      </c>
      <c r="D1722" s="6" t="s">
        <v>87</v>
      </c>
      <c r="E1722" s="6" t="s">
        <v>167</v>
      </c>
      <c r="F1722" t="s">
        <v>80</v>
      </c>
      <c r="G1722">
        <v>104</v>
      </c>
      <c r="H1722" s="7">
        <v>1564.1599999999999</v>
      </c>
    </row>
    <row r="1723" spans="2:8" x14ac:dyDescent="0.25">
      <c r="B1723" s="6" t="s">
        <v>69</v>
      </c>
      <c r="C1723" s="6" t="s">
        <v>89</v>
      </c>
      <c r="D1723" s="6" t="s">
        <v>86</v>
      </c>
      <c r="E1723" s="6" t="s">
        <v>166</v>
      </c>
      <c r="F1723" t="s">
        <v>84</v>
      </c>
      <c r="G1723">
        <v>104</v>
      </c>
      <c r="H1723" s="7">
        <v>3305.12</v>
      </c>
    </row>
    <row r="1724" spans="2:8" x14ac:dyDescent="0.25">
      <c r="B1724" s="6" t="s">
        <v>68</v>
      </c>
      <c r="C1724" s="6" t="s">
        <v>89</v>
      </c>
      <c r="D1724" s="6" t="s">
        <v>87</v>
      </c>
      <c r="E1724" s="6" t="s">
        <v>166</v>
      </c>
      <c r="F1724" t="s">
        <v>77</v>
      </c>
      <c r="G1724">
        <v>104</v>
      </c>
      <c r="H1724" s="7">
        <v>309.92</v>
      </c>
    </row>
    <row r="1725" spans="2:8" x14ac:dyDescent="0.25">
      <c r="B1725" s="6" t="s">
        <v>66</v>
      </c>
      <c r="C1725" s="6" t="s">
        <v>89</v>
      </c>
      <c r="D1725" s="6" t="s">
        <v>87</v>
      </c>
      <c r="E1725" s="6" t="s">
        <v>167</v>
      </c>
      <c r="F1725" t="s">
        <v>84</v>
      </c>
      <c r="G1725">
        <v>104</v>
      </c>
      <c r="H1725" s="7">
        <v>3680.56</v>
      </c>
    </row>
    <row r="1726" spans="2:8" x14ac:dyDescent="0.25">
      <c r="B1726" s="6" t="s">
        <v>69</v>
      </c>
      <c r="C1726" s="6" t="s">
        <v>90</v>
      </c>
      <c r="D1726" s="6" t="s">
        <v>74</v>
      </c>
      <c r="E1726" s="6" t="s">
        <v>167</v>
      </c>
      <c r="F1726" t="s">
        <v>85</v>
      </c>
      <c r="G1726">
        <v>104</v>
      </c>
      <c r="H1726" s="7">
        <v>1614.08</v>
      </c>
    </row>
    <row r="1727" spans="2:8" x14ac:dyDescent="0.25">
      <c r="B1727" s="6" t="s">
        <v>68</v>
      </c>
      <c r="C1727" s="6" t="s">
        <v>73</v>
      </c>
      <c r="D1727" s="6" t="s">
        <v>86</v>
      </c>
      <c r="E1727" s="6" t="s">
        <v>167</v>
      </c>
      <c r="F1727" t="s">
        <v>80</v>
      </c>
      <c r="G1727">
        <v>105</v>
      </c>
      <c r="H1727" s="7">
        <v>1814.4</v>
      </c>
    </row>
    <row r="1728" spans="2:8" x14ac:dyDescent="0.25">
      <c r="B1728" s="6" t="s">
        <v>57</v>
      </c>
      <c r="C1728" s="6" t="s">
        <v>73</v>
      </c>
      <c r="D1728" s="6" t="s">
        <v>87</v>
      </c>
      <c r="E1728" s="6" t="s">
        <v>167</v>
      </c>
      <c r="F1728" t="s">
        <v>79</v>
      </c>
      <c r="G1728">
        <v>105</v>
      </c>
      <c r="H1728" s="7">
        <v>1311.45</v>
      </c>
    </row>
    <row r="1729" spans="2:8" x14ac:dyDescent="0.25">
      <c r="B1729" s="6" t="s">
        <v>16</v>
      </c>
      <c r="C1729" s="6" t="s">
        <v>88</v>
      </c>
      <c r="D1729" s="6" t="s">
        <v>74</v>
      </c>
      <c r="E1729" s="6" t="s">
        <v>167</v>
      </c>
      <c r="F1729" t="s">
        <v>85</v>
      </c>
      <c r="G1729">
        <v>105</v>
      </c>
      <c r="H1729" s="7">
        <v>1782.9</v>
      </c>
    </row>
    <row r="1730" spans="2:8" x14ac:dyDescent="0.25">
      <c r="B1730" s="6" t="s">
        <v>18</v>
      </c>
      <c r="C1730" s="6" t="s">
        <v>88</v>
      </c>
      <c r="D1730" s="6" t="s">
        <v>86</v>
      </c>
      <c r="E1730" s="6" t="s">
        <v>167</v>
      </c>
      <c r="F1730" t="s">
        <v>84</v>
      </c>
      <c r="G1730">
        <v>105</v>
      </c>
      <c r="H1730" s="7">
        <v>2966.25</v>
      </c>
    </row>
    <row r="1731" spans="2:8" x14ac:dyDescent="0.25">
      <c r="B1731" s="6" t="s">
        <v>17</v>
      </c>
      <c r="C1731" s="6" t="s">
        <v>88</v>
      </c>
      <c r="D1731" s="6" t="s">
        <v>87</v>
      </c>
      <c r="E1731" s="6" t="s">
        <v>166</v>
      </c>
      <c r="F1731" t="s">
        <v>82</v>
      </c>
      <c r="G1731">
        <v>105</v>
      </c>
      <c r="H1731" s="7">
        <v>13265.7</v>
      </c>
    </row>
    <row r="1732" spans="2:8" x14ac:dyDescent="0.25">
      <c r="B1732" s="6" t="s">
        <v>17</v>
      </c>
      <c r="C1732" s="6" t="s">
        <v>89</v>
      </c>
      <c r="D1732" s="6" t="s">
        <v>87</v>
      </c>
      <c r="E1732" s="6" t="s">
        <v>167</v>
      </c>
      <c r="F1732" t="s">
        <v>83</v>
      </c>
      <c r="G1732">
        <v>105</v>
      </c>
      <c r="H1732" s="7">
        <v>3277.05</v>
      </c>
    </row>
    <row r="1733" spans="2:8" x14ac:dyDescent="0.25">
      <c r="B1733" s="6" t="s">
        <v>17</v>
      </c>
      <c r="C1733" s="6" t="s">
        <v>90</v>
      </c>
      <c r="D1733" s="6" t="s">
        <v>74</v>
      </c>
      <c r="E1733" s="6" t="s">
        <v>166</v>
      </c>
      <c r="F1733" t="s">
        <v>85</v>
      </c>
      <c r="G1733">
        <v>105</v>
      </c>
      <c r="H1733" s="7">
        <v>1612.8</v>
      </c>
    </row>
    <row r="1734" spans="2:8" x14ac:dyDescent="0.25">
      <c r="B1734" s="6" t="s">
        <v>57</v>
      </c>
      <c r="C1734" s="6" t="s">
        <v>90</v>
      </c>
      <c r="D1734" s="6" t="s">
        <v>86</v>
      </c>
      <c r="E1734" s="6" t="s">
        <v>166</v>
      </c>
      <c r="F1734" t="s">
        <v>79</v>
      </c>
      <c r="G1734">
        <v>105</v>
      </c>
      <c r="H1734" s="7">
        <v>1346.1000000000001</v>
      </c>
    </row>
    <row r="1735" spans="2:8" x14ac:dyDescent="0.25">
      <c r="B1735" s="6" t="s">
        <v>69</v>
      </c>
      <c r="C1735" s="6" t="s">
        <v>73</v>
      </c>
      <c r="D1735" s="6" t="s">
        <v>86</v>
      </c>
      <c r="E1735" s="6" t="s">
        <v>166</v>
      </c>
      <c r="F1735" t="s">
        <v>83</v>
      </c>
      <c r="G1735">
        <v>106</v>
      </c>
      <c r="H1735" s="7">
        <v>3684.56</v>
      </c>
    </row>
    <row r="1736" spans="2:8" x14ac:dyDescent="0.25">
      <c r="B1736" s="6" t="s">
        <v>18</v>
      </c>
      <c r="C1736" s="6" t="s">
        <v>73</v>
      </c>
      <c r="D1736" s="6" t="s">
        <v>86</v>
      </c>
      <c r="E1736" s="6" t="s">
        <v>167</v>
      </c>
      <c r="F1736" t="s">
        <v>84</v>
      </c>
      <c r="G1736">
        <v>106</v>
      </c>
      <c r="H1736" s="7">
        <v>3382.46</v>
      </c>
    </row>
    <row r="1737" spans="2:8" x14ac:dyDescent="0.25">
      <c r="B1737" s="6" t="s">
        <v>69</v>
      </c>
      <c r="C1737" s="6" t="s">
        <v>73</v>
      </c>
      <c r="D1737" s="6" t="s">
        <v>87</v>
      </c>
      <c r="E1737" s="6" t="s">
        <v>166</v>
      </c>
      <c r="F1737" t="s">
        <v>76</v>
      </c>
      <c r="G1737">
        <v>106</v>
      </c>
      <c r="H1737" s="7">
        <v>10787.619999999999</v>
      </c>
    </row>
    <row r="1738" spans="2:8" x14ac:dyDescent="0.25">
      <c r="B1738" s="6" t="s">
        <v>68</v>
      </c>
      <c r="C1738" s="6" t="s">
        <v>88</v>
      </c>
      <c r="D1738" s="6" t="s">
        <v>86</v>
      </c>
      <c r="E1738" s="6" t="s">
        <v>166</v>
      </c>
      <c r="F1738" t="s">
        <v>78</v>
      </c>
      <c r="G1738">
        <v>106</v>
      </c>
      <c r="H1738" s="7">
        <v>546.96</v>
      </c>
    </row>
    <row r="1739" spans="2:8" x14ac:dyDescent="0.25">
      <c r="B1739" s="6" t="s">
        <v>64</v>
      </c>
      <c r="C1739" s="6" t="s">
        <v>88</v>
      </c>
      <c r="D1739" s="6" t="s">
        <v>87</v>
      </c>
      <c r="E1739" s="6" t="s">
        <v>167</v>
      </c>
      <c r="F1739" t="s">
        <v>76</v>
      </c>
      <c r="G1739">
        <v>106</v>
      </c>
      <c r="H1739" s="7">
        <v>11991.779999999999</v>
      </c>
    </row>
    <row r="1740" spans="2:8" x14ac:dyDescent="0.25">
      <c r="B1740" s="6" t="s">
        <v>68</v>
      </c>
      <c r="C1740" s="6" t="s">
        <v>88</v>
      </c>
      <c r="D1740" s="6" t="s">
        <v>87</v>
      </c>
      <c r="E1740" s="6" t="s">
        <v>166</v>
      </c>
      <c r="F1740" t="s">
        <v>82</v>
      </c>
      <c r="G1740">
        <v>106</v>
      </c>
      <c r="H1740" s="7">
        <v>12820.7</v>
      </c>
    </row>
    <row r="1741" spans="2:8" x14ac:dyDescent="0.25">
      <c r="B1741" s="6" t="s">
        <v>65</v>
      </c>
      <c r="C1741" s="6" t="s">
        <v>89</v>
      </c>
      <c r="D1741" s="6" t="s">
        <v>86</v>
      </c>
      <c r="E1741" s="6" t="s">
        <v>166</v>
      </c>
      <c r="F1741" t="s">
        <v>287</v>
      </c>
      <c r="G1741">
        <v>106</v>
      </c>
      <c r="H1741" s="7">
        <v>2040.5</v>
      </c>
    </row>
    <row r="1742" spans="2:8" x14ac:dyDescent="0.25">
      <c r="B1742" s="6" t="s">
        <v>17</v>
      </c>
      <c r="C1742" s="6" t="s">
        <v>89</v>
      </c>
      <c r="D1742" s="6" t="s">
        <v>86</v>
      </c>
      <c r="E1742" s="6" t="s">
        <v>166</v>
      </c>
      <c r="F1742" t="s">
        <v>85</v>
      </c>
      <c r="G1742">
        <v>106</v>
      </c>
      <c r="H1742" s="7">
        <v>1782.92</v>
      </c>
    </row>
    <row r="1743" spans="2:8" x14ac:dyDescent="0.25">
      <c r="B1743" s="6" t="s">
        <v>17</v>
      </c>
      <c r="C1743" s="6" t="s">
        <v>90</v>
      </c>
      <c r="D1743" s="6" t="s">
        <v>74</v>
      </c>
      <c r="E1743" s="6" t="s">
        <v>167</v>
      </c>
      <c r="F1743" t="s">
        <v>79</v>
      </c>
      <c r="G1743">
        <v>106</v>
      </c>
      <c r="H1743" s="7">
        <v>1260.3400000000001</v>
      </c>
    </row>
    <row r="1744" spans="2:8" x14ac:dyDescent="0.25">
      <c r="B1744" s="6" t="s">
        <v>18</v>
      </c>
      <c r="C1744" s="6" t="s">
        <v>90</v>
      </c>
      <c r="D1744" s="6" t="s">
        <v>74</v>
      </c>
      <c r="E1744" s="6" t="s">
        <v>166</v>
      </c>
      <c r="F1744" t="s">
        <v>80</v>
      </c>
      <c r="G1744">
        <v>106</v>
      </c>
      <c r="H1744" s="7">
        <v>1884.68</v>
      </c>
    </row>
    <row r="1745" spans="2:8" x14ac:dyDescent="0.25">
      <c r="B1745" s="6" t="s">
        <v>17</v>
      </c>
      <c r="C1745" s="6" t="s">
        <v>90</v>
      </c>
      <c r="D1745" s="6" t="s">
        <v>86</v>
      </c>
      <c r="E1745" s="6" t="s">
        <v>166</v>
      </c>
      <c r="F1745" t="s">
        <v>85</v>
      </c>
      <c r="G1745">
        <v>106</v>
      </c>
      <c r="H1745" s="7">
        <v>1986.4399999999998</v>
      </c>
    </row>
    <row r="1746" spans="2:8" x14ac:dyDescent="0.25">
      <c r="B1746" s="6" t="s">
        <v>69</v>
      </c>
      <c r="C1746" s="6" t="s">
        <v>73</v>
      </c>
      <c r="D1746" s="6" t="s">
        <v>86</v>
      </c>
      <c r="E1746" s="6" t="s">
        <v>166</v>
      </c>
      <c r="F1746" t="s">
        <v>79</v>
      </c>
      <c r="G1746">
        <v>107</v>
      </c>
      <c r="H1746" s="7">
        <v>1514.05</v>
      </c>
    </row>
    <row r="1747" spans="2:8" x14ac:dyDescent="0.25">
      <c r="B1747" s="6" t="s">
        <v>64</v>
      </c>
      <c r="C1747" s="6" t="s">
        <v>73</v>
      </c>
      <c r="D1747" s="6" t="s">
        <v>86</v>
      </c>
      <c r="E1747" s="6" t="s">
        <v>166</v>
      </c>
      <c r="F1747" t="s">
        <v>84</v>
      </c>
      <c r="G1747">
        <v>107</v>
      </c>
      <c r="H1747" s="7">
        <v>3634.79</v>
      </c>
    </row>
    <row r="1748" spans="2:8" x14ac:dyDescent="0.25">
      <c r="B1748" s="6" t="s">
        <v>15</v>
      </c>
      <c r="C1748" s="6" t="s">
        <v>73</v>
      </c>
      <c r="D1748" s="6" t="s">
        <v>86</v>
      </c>
      <c r="E1748" s="6" t="s">
        <v>166</v>
      </c>
      <c r="F1748" t="s">
        <v>85</v>
      </c>
      <c r="G1748">
        <v>107</v>
      </c>
      <c r="H1748" s="7">
        <v>1812.5800000000002</v>
      </c>
    </row>
    <row r="1749" spans="2:8" x14ac:dyDescent="0.25">
      <c r="B1749" s="6" t="s">
        <v>57</v>
      </c>
      <c r="C1749" s="6" t="s">
        <v>73</v>
      </c>
      <c r="D1749" s="6" t="s">
        <v>87</v>
      </c>
      <c r="E1749" s="6" t="s">
        <v>167</v>
      </c>
      <c r="F1749" t="s">
        <v>80</v>
      </c>
      <c r="G1749">
        <v>107</v>
      </c>
      <c r="H1749" s="7">
        <v>1664.92</v>
      </c>
    </row>
    <row r="1750" spans="2:8" x14ac:dyDescent="0.25">
      <c r="B1750" s="6" t="s">
        <v>65</v>
      </c>
      <c r="C1750" s="6" t="s">
        <v>88</v>
      </c>
      <c r="D1750" s="6" t="s">
        <v>87</v>
      </c>
      <c r="E1750" s="6" t="s">
        <v>167</v>
      </c>
      <c r="F1750" t="s">
        <v>84</v>
      </c>
      <c r="G1750">
        <v>107</v>
      </c>
      <c r="H1750" s="7">
        <v>3106.21</v>
      </c>
    </row>
    <row r="1751" spans="2:8" x14ac:dyDescent="0.25">
      <c r="B1751" s="6" t="s">
        <v>57</v>
      </c>
      <c r="C1751" s="6" t="s">
        <v>89</v>
      </c>
      <c r="D1751" s="6" t="s">
        <v>86</v>
      </c>
      <c r="E1751" s="6" t="s">
        <v>167</v>
      </c>
      <c r="F1751" t="s">
        <v>76</v>
      </c>
      <c r="G1751">
        <v>107</v>
      </c>
      <c r="H1751" s="7">
        <v>10703.210000000001</v>
      </c>
    </row>
    <row r="1752" spans="2:8" x14ac:dyDescent="0.25">
      <c r="B1752" s="6" t="s">
        <v>17</v>
      </c>
      <c r="C1752" s="6" t="s">
        <v>90</v>
      </c>
      <c r="D1752" s="6" t="s">
        <v>74</v>
      </c>
      <c r="E1752" s="6" t="s">
        <v>167</v>
      </c>
      <c r="F1752" t="s">
        <v>81</v>
      </c>
      <c r="G1752">
        <v>107</v>
      </c>
      <c r="H1752" s="7">
        <v>1892.8300000000002</v>
      </c>
    </row>
    <row r="1753" spans="2:8" x14ac:dyDescent="0.25">
      <c r="B1753" s="6" t="s">
        <v>65</v>
      </c>
      <c r="C1753" s="6" t="s">
        <v>90</v>
      </c>
      <c r="D1753" s="6" t="s">
        <v>87</v>
      </c>
      <c r="E1753" s="6" t="s">
        <v>166</v>
      </c>
      <c r="F1753" t="s">
        <v>80</v>
      </c>
      <c r="G1753">
        <v>107</v>
      </c>
      <c r="H1753" s="7">
        <v>2083.29</v>
      </c>
    </row>
    <row r="1754" spans="2:8" x14ac:dyDescent="0.25">
      <c r="B1754" s="6" t="s">
        <v>67</v>
      </c>
      <c r="C1754" s="6" t="s">
        <v>90</v>
      </c>
      <c r="D1754" s="6" t="s">
        <v>87</v>
      </c>
      <c r="E1754" s="6" t="s">
        <v>167</v>
      </c>
      <c r="F1754" t="s">
        <v>83</v>
      </c>
      <c r="G1754">
        <v>107</v>
      </c>
      <c r="H1754" s="7">
        <v>4117.3599999999997</v>
      </c>
    </row>
    <row r="1755" spans="2:8" x14ac:dyDescent="0.25">
      <c r="B1755" s="6" t="s">
        <v>63</v>
      </c>
      <c r="C1755" s="6" t="s">
        <v>88</v>
      </c>
      <c r="D1755" s="6" t="s">
        <v>86</v>
      </c>
      <c r="E1755" s="6" t="s">
        <v>166</v>
      </c>
      <c r="F1755" t="s">
        <v>83</v>
      </c>
      <c r="G1755">
        <v>108</v>
      </c>
      <c r="H1755" s="7">
        <v>3486.2400000000002</v>
      </c>
    </row>
    <row r="1756" spans="2:8" x14ac:dyDescent="0.25">
      <c r="B1756" s="6" t="s">
        <v>16</v>
      </c>
      <c r="C1756" s="6" t="s">
        <v>89</v>
      </c>
      <c r="D1756" s="6" t="s">
        <v>86</v>
      </c>
      <c r="E1756" s="6" t="s">
        <v>166</v>
      </c>
      <c r="F1756" t="s">
        <v>75</v>
      </c>
      <c r="G1756">
        <v>108</v>
      </c>
      <c r="H1756" s="7">
        <v>6082.56</v>
      </c>
    </row>
    <row r="1757" spans="2:8" x14ac:dyDescent="0.25">
      <c r="B1757" s="6" t="s">
        <v>69</v>
      </c>
      <c r="C1757" s="6" t="s">
        <v>90</v>
      </c>
      <c r="D1757" s="6" t="s">
        <v>87</v>
      </c>
      <c r="E1757" s="6" t="s">
        <v>167</v>
      </c>
      <c r="F1757" t="s">
        <v>84</v>
      </c>
      <c r="G1757">
        <v>109</v>
      </c>
      <c r="H1757" s="7">
        <v>3932.72</v>
      </c>
    </row>
    <row r="1758" spans="2:8" x14ac:dyDescent="0.25">
      <c r="B1758" s="6" t="s">
        <v>63</v>
      </c>
      <c r="C1758" s="6" t="s">
        <v>73</v>
      </c>
      <c r="D1758" s="6" t="s">
        <v>86</v>
      </c>
      <c r="E1758" s="6" t="s">
        <v>167</v>
      </c>
      <c r="F1758" t="s">
        <v>81</v>
      </c>
      <c r="G1758">
        <v>110</v>
      </c>
      <c r="H1758" s="7">
        <v>2085.6</v>
      </c>
    </row>
    <row r="1759" spans="2:8" x14ac:dyDescent="0.25">
      <c r="B1759" s="6" t="s">
        <v>67</v>
      </c>
      <c r="C1759" s="6" t="s">
        <v>88</v>
      </c>
      <c r="D1759" s="6" t="s">
        <v>86</v>
      </c>
      <c r="E1759" s="6" t="s">
        <v>167</v>
      </c>
      <c r="F1759" t="s">
        <v>77</v>
      </c>
      <c r="G1759">
        <v>110</v>
      </c>
      <c r="H1759" s="7">
        <v>347.6</v>
      </c>
    </row>
    <row r="1760" spans="2:8" x14ac:dyDescent="0.25">
      <c r="B1760" s="6" t="s">
        <v>64</v>
      </c>
      <c r="C1760" s="6" t="s">
        <v>89</v>
      </c>
      <c r="D1760" s="6" t="s">
        <v>74</v>
      </c>
      <c r="E1760" s="6" t="s">
        <v>166</v>
      </c>
      <c r="F1760" t="s">
        <v>85</v>
      </c>
      <c r="G1760">
        <v>110</v>
      </c>
      <c r="H1760" s="7">
        <v>1945.9</v>
      </c>
    </row>
    <row r="1761" spans="2:8" x14ac:dyDescent="0.25">
      <c r="B1761" s="6" t="s">
        <v>17</v>
      </c>
      <c r="C1761" s="6" t="s">
        <v>89</v>
      </c>
      <c r="D1761" s="6" t="s">
        <v>86</v>
      </c>
      <c r="E1761" s="6" t="s">
        <v>166</v>
      </c>
      <c r="F1761" t="s">
        <v>75</v>
      </c>
      <c r="G1761">
        <v>110</v>
      </c>
      <c r="H1761" s="7">
        <v>6648.4</v>
      </c>
    </row>
    <row r="1762" spans="2:8" x14ac:dyDescent="0.25">
      <c r="B1762" s="6" t="s">
        <v>68</v>
      </c>
      <c r="C1762" s="6" t="s">
        <v>89</v>
      </c>
      <c r="D1762" s="6" t="s">
        <v>86</v>
      </c>
      <c r="E1762" s="6" t="s">
        <v>166</v>
      </c>
      <c r="F1762" t="s">
        <v>83</v>
      </c>
      <c r="G1762">
        <v>110</v>
      </c>
      <c r="H1762" s="7">
        <v>3492.5</v>
      </c>
    </row>
    <row r="1763" spans="2:8" x14ac:dyDescent="0.25">
      <c r="B1763" s="6" t="s">
        <v>16</v>
      </c>
      <c r="C1763" s="6" t="s">
        <v>90</v>
      </c>
      <c r="D1763" s="6" t="s">
        <v>86</v>
      </c>
      <c r="E1763" s="6" t="s">
        <v>167</v>
      </c>
      <c r="F1763" t="s">
        <v>287</v>
      </c>
      <c r="G1763">
        <v>110</v>
      </c>
      <c r="H1763" s="7">
        <v>1996.4999999999998</v>
      </c>
    </row>
    <row r="1764" spans="2:8" x14ac:dyDescent="0.25">
      <c r="B1764" s="6" t="s">
        <v>63</v>
      </c>
      <c r="C1764" s="6" t="s">
        <v>90</v>
      </c>
      <c r="D1764" s="6" t="s">
        <v>87</v>
      </c>
      <c r="E1764" s="6" t="s">
        <v>166</v>
      </c>
      <c r="F1764" t="s">
        <v>84</v>
      </c>
      <c r="G1764">
        <v>110</v>
      </c>
      <c r="H1764" s="7">
        <v>3039.2999999999997</v>
      </c>
    </row>
    <row r="1765" spans="2:8" x14ac:dyDescent="0.25">
      <c r="B1765" s="6" t="s">
        <v>57</v>
      </c>
      <c r="C1765" s="6" t="s">
        <v>73</v>
      </c>
      <c r="D1765" s="6" t="s">
        <v>74</v>
      </c>
      <c r="E1765" s="6" t="s">
        <v>166</v>
      </c>
      <c r="F1765" t="s">
        <v>75</v>
      </c>
      <c r="G1765">
        <v>111</v>
      </c>
      <c r="H1765" s="7">
        <v>6813.18</v>
      </c>
    </row>
    <row r="1766" spans="2:8" x14ac:dyDescent="0.25">
      <c r="B1766" s="6" t="s">
        <v>66</v>
      </c>
      <c r="C1766" s="6" t="s">
        <v>73</v>
      </c>
      <c r="D1766" s="6" t="s">
        <v>87</v>
      </c>
      <c r="E1766" s="6" t="s">
        <v>166</v>
      </c>
      <c r="F1766" t="s">
        <v>82</v>
      </c>
      <c r="G1766">
        <v>111</v>
      </c>
      <c r="H1766" s="7">
        <v>11000.099999999999</v>
      </c>
    </row>
    <row r="1767" spans="2:8" x14ac:dyDescent="0.25">
      <c r="B1767" s="6" t="s">
        <v>15</v>
      </c>
      <c r="C1767" s="6" t="s">
        <v>88</v>
      </c>
      <c r="D1767" s="6" t="s">
        <v>87</v>
      </c>
      <c r="E1767" s="6" t="s">
        <v>167</v>
      </c>
      <c r="F1767" t="s">
        <v>80</v>
      </c>
      <c r="G1767">
        <v>111</v>
      </c>
      <c r="H1767" s="7">
        <v>1892.5500000000002</v>
      </c>
    </row>
    <row r="1768" spans="2:8" x14ac:dyDescent="0.25">
      <c r="B1768" s="6" t="s">
        <v>16</v>
      </c>
      <c r="C1768" s="6" t="s">
        <v>88</v>
      </c>
      <c r="D1768" s="6" t="s">
        <v>87</v>
      </c>
      <c r="E1768" s="6" t="s">
        <v>167</v>
      </c>
      <c r="F1768" t="s">
        <v>80</v>
      </c>
      <c r="G1768">
        <v>111</v>
      </c>
      <c r="H1768" s="7">
        <v>1830.3899999999999</v>
      </c>
    </row>
    <row r="1769" spans="2:8" x14ac:dyDescent="0.25">
      <c r="B1769" s="6" t="s">
        <v>67</v>
      </c>
      <c r="C1769" s="6" t="s">
        <v>88</v>
      </c>
      <c r="D1769" s="6" t="s">
        <v>87</v>
      </c>
      <c r="E1769" s="6" t="s">
        <v>166</v>
      </c>
      <c r="F1769" t="s">
        <v>287</v>
      </c>
      <c r="G1769">
        <v>111</v>
      </c>
      <c r="H1769" s="7">
        <v>2043.51</v>
      </c>
    </row>
    <row r="1770" spans="2:8" x14ac:dyDescent="0.25">
      <c r="B1770" s="6" t="s">
        <v>17</v>
      </c>
      <c r="C1770" s="6" t="s">
        <v>89</v>
      </c>
      <c r="D1770" s="6" t="s">
        <v>86</v>
      </c>
      <c r="E1770" s="6" t="s">
        <v>166</v>
      </c>
      <c r="F1770" t="s">
        <v>79</v>
      </c>
      <c r="G1770">
        <v>111</v>
      </c>
      <c r="H1770" s="7">
        <v>1405.26</v>
      </c>
    </row>
    <row r="1771" spans="2:8" x14ac:dyDescent="0.25">
      <c r="B1771" s="6" t="s">
        <v>17</v>
      </c>
      <c r="C1771" s="6" t="s">
        <v>88</v>
      </c>
      <c r="D1771" s="6" t="s">
        <v>74</v>
      </c>
      <c r="E1771" s="6" t="s">
        <v>166</v>
      </c>
      <c r="F1771" t="s">
        <v>85</v>
      </c>
      <c r="G1771">
        <v>112</v>
      </c>
      <c r="H1771" s="7">
        <v>1967.8400000000001</v>
      </c>
    </row>
    <row r="1772" spans="2:8" x14ac:dyDescent="0.25">
      <c r="B1772" s="6" t="s">
        <v>69</v>
      </c>
      <c r="C1772" s="6" t="s">
        <v>89</v>
      </c>
      <c r="D1772" s="6" t="s">
        <v>86</v>
      </c>
      <c r="E1772" s="6" t="s">
        <v>166</v>
      </c>
      <c r="F1772" t="s">
        <v>83</v>
      </c>
      <c r="G1772">
        <v>112</v>
      </c>
      <c r="H1772" s="7">
        <v>3400.3199999999997</v>
      </c>
    </row>
    <row r="1773" spans="2:8" x14ac:dyDescent="0.25">
      <c r="B1773" s="6" t="s">
        <v>18</v>
      </c>
      <c r="C1773" s="6" t="s">
        <v>89</v>
      </c>
      <c r="D1773" s="6" t="s">
        <v>87</v>
      </c>
      <c r="E1773" s="6" t="s">
        <v>167</v>
      </c>
      <c r="F1773" t="s">
        <v>76</v>
      </c>
      <c r="G1773">
        <v>112</v>
      </c>
      <c r="H1773" s="7">
        <v>11024.16</v>
      </c>
    </row>
    <row r="1774" spans="2:8" x14ac:dyDescent="0.25">
      <c r="B1774" s="6" t="s">
        <v>17</v>
      </c>
      <c r="C1774" s="6" t="s">
        <v>73</v>
      </c>
      <c r="D1774" s="6" t="s">
        <v>86</v>
      </c>
      <c r="E1774" s="6" t="s">
        <v>167</v>
      </c>
      <c r="F1774" t="s">
        <v>80</v>
      </c>
      <c r="G1774">
        <v>113</v>
      </c>
      <c r="H1774" s="7">
        <v>2062.25</v>
      </c>
    </row>
    <row r="1775" spans="2:8" x14ac:dyDescent="0.25">
      <c r="B1775" s="6" t="s">
        <v>18</v>
      </c>
      <c r="C1775" s="6" t="s">
        <v>73</v>
      </c>
      <c r="D1775" s="6" t="s">
        <v>86</v>
      </c>
      <c r="E1775" s="6" t="s">
        <v>167</v>
      </c>
      <c r="F1775" t="s">
        <v>80</v>
      </c>
      <c r="G1775">
        <v>113</v>
      </c>
      <c r="H1775" s="7">
        <v>1698.3899999999999</v>
      </c>
    </row>
    <row r="1776" spans="2:8" x14ac:dyDescent="0.25">
      <c r="B1776" s="6" t="s">
        <v>17</v>
      </c>
      <c r="C1776" s="6" t="s">
        <v>89</v>
      </c>
      <c r="D1776" s="6" t="s">
        <v>86</v>
      </c>
      <c r="E1776" s="6" t="s">
        <v>167</v>
      </c>
      <c r="F1776" t="s">
        <v>80</v>
      </c>
      <c r="G1776">
        <v>113</v>
      </c>
      <c r="H1776" s="7">
        <v>1797.83</v>
      </c>
    </row>
    <row r="1777" spans="2:8" x14ac:dyDescent="0.25">
      <c r="B1777" s="6" t="s">
        <v>69</v>
      </c>
      <c r="C1777" s="6" t="s">
        <v>89</v>
      </c>
      <c r="D1777" s="6" t="s">
        <v>86</v>
      </c>
      <c r="E1777" s="6" t="s">
        <v>166</v>
      </c>
      <c r="F1777" t="s">
        <v>81</v>
      </c>
      <c r="G1777">
        <v>113</v>
      </c>
      <c r="H1777" s="7">
        <v>2266.7799999999997</v>
      </c>
    </row>
    <row r="1778" spans="2:8" x14ac:dyDescent="0.25">
      <c r="B1778" s="6" t="s">
        <v>66</v>
      </c>
      <c r="C1778" s="6" t="s">
        <v>89</v>
      </c>
      <c r="D1778" s="6" t="s">
        <v>87</v>
      </c>
      <c r="E1778" s="6" t="s">
        <v>166</v>
      </c>
      <c r="F1778" t="s">
        <v>287</v>
      </c>
      <c r="G1778">
        <v>113</v>
      </c>
      <c r="H1778" s="7">
        <v>2458.88</v>
      </c>
    </row>
    <row r="1779" spans="2:8" x14ac:dyDescent="0.25">
      <c r="B1779" s="6" t="s">
        <v>67</v>
      </c>
      <c r="C1779" s="6" t="s">
        <v>73</v>
      </c>
      <c r="D1779" s="6" t="s">
        <v>87</v>
      </c>
      <c r="E1779" s="6" t="s">
        <v>167</v>
      </c>
      <c r="F1779" t="s">
        <v>79</v>
      </c>
      <c r="G1779">
        <v>114</v>
      </c>
      <c r="H1779" s="7">
        <v>1443.24</v>
      </c>
    </row>
    <row r="1780" spans="2:8" x14ac:dyDescent="0.25">
      <c r="B1780" s="6" t="s">
        <v>17</v>
      </c>
      <c r="C1780" s="6" t="s">
        <v>90</v>
      </c>
      <c r="D1780" s="6" t="s">
        <v>74</v>
      </c>
      <c r="E1780" s="6" t="s">
        <v>166</v>
      </c>
      <c r="F1780" t="s">
        <v>80</v>
      </c>
      <c r="G1780">
        <v>114</v>
      </c>
      <c r="H1780" s="7">
        <v>2220.7200000000003</v>
      </c>
    </row>
    <row r="1781" spans="2:8" x14ac:dyDescent="0.25">
      <c r="B1781" s="6" t="s">
        <v>15</v>
      </c>
      <c r="C1781" s="6" t="s">
        <v>90</v>
      </c>
      <c r="D1781" s="6" t="s">
        <v>87</v>
      </c>
      <c r="E1781" s="6" t="s">
        <v>166</v>
      </c>
      <c r="F1781" t="s">
        <v>77</v>
      </c>
      <c r="G1781">
        <v>114</v>
      </c>
      <c r="H1781" s="7">
        <v>438.90000000000003</v>
      </c>
    </row>
    <row r="1782" spans="2:8" x14ac:dyDescent="0.25">
      <c r="B1782" s="6" t="s">
        <v>68</v>
      </c>
      <c r="C1782" s="6" t="s">
        <v>73</v>
      </c>
      <c r="D1782" s="6" t="s">
        <v>86</v>
      </c>
      <c r="E1782" s="6" t="s">
        <v>166</v>
      </c>
      <c r="F1782" t="s">
        <v>85</v>
      </c>
      <c r="G1782">
        <v>115</v>
      </c>
      <c r="H1782" s="7">
        <v>1928.55</v>
      </c>
    </row>
    <row r="1783" spans="2:8" x14ac:dyDescent="0.25">
      <c r="B1783" s="6" t="s">
        <v>68</v>
      </c>
      <c r="C1783" s="6" t="s">
        <v>88</v>
      </c>
      <c r="D1783" s="6" t="s">
        <v>87</v>
      </c>
      <c r="E1783" s="6" t="s">
        <v>167</v>
      </c>
      <c r="F1783" t="s">
        <v>79</v>
      </c>
      <c r="G1783">
        <v>115</v>
      </c>
      <c r="H1783" s="7">
        <v>1748</v>
      </c>
    </row>
    <row r="1784" spans="2:8" x14ac:dyDescent="0.25">
      <c r="B1784" s="6" t="s">
        <v>17</v>
      </c>
      <c r="C1784" s="6" t="s">
        <v>89</v>
      </c>
      <c r="D1784" s="6" t="s">
        <v>86</v>
      </c>
      <c r="E1784" s="6" t="s">
        <v>166</v>
      </c>
      <c r="F1784" t="s">
        <v>83</v>
      </c>
      <c r="G1784">
        <v>115</v>
      </c>
      <c r="H1784" s="7">
        <v>3954.85</v>
      </c>
    </row>
    <row r="1785" spans="2:8" x14ac:dyDescent="0.25">
      <c r="B1785" s="6" t="s">
        <v>57</v>
      </c>
      <c r="C1785" s="6" t="s">
        <v>90</v>
      </c>
      <c r="D1785" s="6" t="s">
        <v>87</v>
      </c>
      <c r="E1785" s="6" t="s">
        <v>167</v>
      </c>
      <c r="F1785" t="s">
        <v>78</v>
      </c>
      <c r="G1785">
        <v>115</v>
      </c>
      <c r="H1785" s="7">
        <v>632.5</v>
      </c>
    </row>
    <row r="1786" spans="2:8" x14ac:dyDescent="0.25">
      <c r="B1786" s="6" t="s">
        <v>18</v>
      </c>
      <c r="C1786" s="6" t="s">
        <v>90</v>
      </c>
      <c r="D1786" s="6" t="s">
        <v>87</v>
      </c>
      <c r="E1786" s="6" t="s">
        <v>167</v>
      </c>
      <c r="F1786" t="s">
        <v>84</v>
      </c>
      <c r="G1786">
        <v>115</v>
      </c>
      <c r="H1786" s="7">
        <v>3886.9999999999995</v>
      </c>
    </row>
    <row r="1787" spans="2:8" x14ac:dyDescent="0.25">
      <c r="B1787" s="6" t="s">
        <v>63</v>
      </c>
      <c r="C1787" s="6" t="s">
        <v>73</v>
      </c>
      <c r="D1787" s="6" t="s">
        <v>86</v>
      </c>
      <c r="E1787" s="6" t="s">
        <v>167</v>
      </c>
      <c r="F1787" t="s">
        <v>76</v>
      </c>
      <c r="G1787">
        <v>116</v>
      </c>
      <c r="H1787" s="7">
        <v>10341.400000000001</v>
      </c>
    </row>
    <row r="1788" spans="2:8" x14ac:dyDescent="0.25">
      <c r="B1788" s="6" t="s">
        <v>68</v>
      </c>
      <c r="C1788" s="6" t="s">
        <v>89</v>
      </c>
      <c r="D1788" s="6" t="s">
        <v>87</v>
      </c>
      <c r="E1788" s="6" t="s">
        <v>167</v>
      </c>
      <c r="F1788" t="s">
        <v>83</v>
      </c>
      <c r="G1788">
        <v>116</v>
      </c>
      <c r="H1788" s="7">
        <v>4608.6799999999994</v>
      </c>
    </row>
    <row r="1789" spans="2:8" x14ac:dyDescent="0.25">
      <c r="B1789" s="6" t="s">
        <v>69</v>
      </c>
      <c r="C1789" s="6" t="s">
        <v>89</v>
      </c>
      <c r="D1789" s="6" t="s">
        <v>87</v>
      </c>
      <c r="E1789" s="6" t="s">
        <v>167</v>
      </c>
      <c r="F1789" t="s">
        <v>85</v>
      </c>
      <c r="G1789">
        <v>116</v>
      </c>
      <c r="H1789" s="7">
        <v>2152.96</v>
      </c>
    </row>
    <row r="1790" spans="2:8" x14ac:dyDescent="0.25">
      <c r="B1790" s="6" t="s">
        <v>68</v>
      </c>
      <c r="C1790" s="6" t="s">
        <v>90</v>
      </c>
      <c r="D1790" s="6" t="s">
        <v>74</v>
      </c>
      <c r="E1790" s="6" t="s">
        <v>166</v>
      </c>
      <c r="F1790" t="s">
        <v>85</v>
      </c>
      <c r="G1790">
        <v>116</v>
      </c>
      <c r="H1790" s="7">
        <v>1724.9199999999998</v>
      </c>
    </row>
    <row r="1791" spans="2:8" x14ac:dyDescent="0.25">
      <c r="B1791" s="6" t="s">
        <v>57</v>
      </c>
      <c r="C1791" s="6" t="s">
        <v>90</v>
      </c>
      <c r="D1791" s="6" t="s">
        <v>86</v>
      </c>
      <c r="E1791" s="6" t="s">
        <v>167</v>
      </c>
      <c r="F1791" t="s">
        <v>77</v>
      </c>
      <c r="G1791">
        <v>116</v>
      </c>
      <c r="H1791" s="7">
        <v>438.47999999999996</v>
      </c>
    </row>
    <row r="1792" spans="2:8" x14ac:dyDescent="0.25">
      <c r="B1792" s="6" t="s">
        <v>66</v>
      </c>
      <c r="C1792" s="6" t="s">
        <v>90</v>
      </c>
      <c r="D1792" s="6" t="s">
        <v>86</v>
      </c>
      <c r="E1792" s="6" t="s">
        <v>166</v>
      </c>
      <c r="F1792" t="s">
        <v>78</v>
      </c>
      <c r="G1792">
        <v>116</v>
      </c>
      <c r="H1792" s="7">
        <v>740.08</v>
      </c>
    </row>
    <row r="1793" spans="2:8" x14ac:dyDescent="0.25">
      <c r="B1793" s="6" t="s">
        <v>18</v>
      </c>
      <c r="C1793" s="6" t="s">
        <v>73</v>
      </c>
      <c r="D1793" s="6" t="s">
        <v>87</v>
      </c>
      <c r="E1793" s="6" t="s">
        <v>167</v>
      </c>
      <c r="F1793" t="s">
        <v>75</v>
      </c>
      <c r="G1793">
        <v>117</v>
      </c>
      <c r="H1793" s="7">
        <v>6712.29</v>
      </c>
    </row>
    <row r="1794" spans="2:8" x14ac:dyDescent="0.25">
      <c r="B1794" s="6" t="s">
        <v>64</v>
      </c>
      <c r="C1794" s="6" t="s">
        <v>89</v>
      </c>
      <c r="D1794" s="6" t="s">
        <v>86</v>
      </c>
      <c r="E1794" s="6" t="s">
        <v>167</v>
      </c>
      <c r="F1794" t="s">
        <v>287</v>
      </c>
      <c r="G1794">
        <v>117</v>
      </c>
      <c r="H1794" s="7">
        <v>2109.5100000000002</v>
      </c>
    </row>
    <row r="1795" spans="2:8" x14ac:dyDescent="0.25">
      <c r="B1795" s="6" t="s">
        <v>16</v>
      </c>
      <c r="C1795" s="6" t="s">
        <v>73</v>
      </c>
      <c r="D1795" s="6" t="s">
        <v>87</v>
      </c>
      <c r="E1795" s="6" t="s">
        <v>167</v>
      </c>
      <c r="F1795" t="s">
        <v>79</v>
      </c>
      <c r="G1795">
        <v>118</v>
      </c>
      <c r="H1795" s="7">
        <v>1449.04</v>
      </c>
    </row>
    <row r="1796" spans="2:8" x14ac:dyDescent="0.25">
      <c r="B1796" s="6" t="s">
        <v>69</v>
      </c>
      <c r="C1796" s="6" t="s">
        <v>89</v>
      </c>
      <c r="D1796" s="6" t="s">
        <v>74</v>
      </c>
      <c r="E1796" s="6" t="s">
        <v>166</v>
      </c>
      <c r="F1796" t="s">
        <v>75</v>
      </c>
      <c r="G1796">
        <v>118</v>
      </c>
      <c r="H1796" s="7">
        <v>6910.08</v>
      </c>
    </row>
    <row r="1797" spans="2:8" x14ac:dyDescent="0.25">
      <c r="B1797" s="6" t="s">
        <v>65</v>
      </c>
      <c r="C1797" s="6" t="s">
        <v>89</v>
      </c>
      <c r="D1797" s="6" t="s">
        <v>74</v>
      </c>
      <c r="E1797" s="6" t="s">
        <v>166</v>
      </c>
      <c r="F1797" t="s">
        <v>80</v>
      </c>
      <c r="G1797">
        <v>118</v>
      </c>
      <c r="H1797" s="7">
        <v>1831.36</v>
      </c>
    </row>
    <row r="1798" spans="2:8" x14ac:dyDescent="0.25">
      <c r="B1798" s="6" t="s">
        <v>63</v>
      </c>
      <c r="C1798" s="6" t="s">
        <v>89</v>
      </c>
      <c r="D1798" s="6" t="s">
        <v>86</v>
      </c>
      <c r="E1798" s="6" t="s">
        <v>167</v>
      </c>
      <c r="F1798" t="s">
        <v>81</v>
      </c>
      <c r="G1798">
        <v>118</v>
      </c>
      <c r="H1798" s="7">
        <v>2177.1</v>
      </c>
    </row>
    <row r="1799" spans="2:8" x14ac:dyDescent="0.25">
      <c r="B1799" s="6" t="s">
        <v>16</v>
      </c>
      <c r="C1799" s="6" t="s">
        <v>89</v>
      </c>
      <c r="D1799" s="6" t="s">
        <v>87</v>
      </c>
      <c r="E1799" s="6" t="s">
        <v>166</v>
      </c>
      <c r="F1799" t="s">
        <v>77</v>
      </c>
      <c r="G1799">
        <v>118</v>
      </c>
      <c r="H1799" s="7">
        <v>379.96000000000004</v>
      </c>
    </row>
    <row r="1800" spans="2:8" x14ac:dyDescent="0.25">
      <c r="B1800" s="6" t="s">
        <v>64</v>
      </c>
      <c r="C1800" s="6" t="s">
        <v>73</v>
      </c>
      <c r="D1800" s="6" t="s">
        <v>74</v>
      </c>
      <c r="E1800" s="6" t="s">
        <v>167</v>
      </c>
      <c r="F1800" t="s">
        <v>75</v>
      </c>
      <c r="G1800">
        <v>119</v>
      </c>
      <c r="H1800" s="7">
        <v>8161.0199999999995</v>
      </c>
    </row>
    <row r="1801" spans="2:8" x14ac:dyDescent="0.25">
      <c r="B1801" s="6" t="s">
        <v>67</v>
      </c>
      <c r="C1801" s="6" t="s">
        <v>88</v>
      </c>
      <c r="D1801" s="6" t="s">
        <v>86</v>
      </c>
      <c r="E1801" s="6" t="s">
        <v>166</v>
      </c>
      <c r="F1801" t="s">
        <v>78</v>
      </c>
      <c r="G1801">
        <v>119</v>
      </c>
      <c r="H1801" s="7">
        <v>679.49</v>
      </c>
    </row>
    <row r="1802" spans="2:8" x14ac:dyDescent="0.25">
      <c r="B1802" s="6" t="s">
        <v>66</v>
      </c>
      <c r="C1802" s="6" t="s">
        <v>89</v>
      </c>
      <c r="D1802" s="6" t="s">
        <v>74</v>
      </c>
      <c r="E1802" s="6" t="s">
        <v>166</v>
      </c>
      <c r="F1802" t="s">
        <v>85</v>
      </c>
      <c r="G1802">
        <v>119</v>
      </c>
      <c r="H1802" s="7">
        <v>1785</v>
      </c>
    </row>
    <row r="1803" spans="2:8" x14ac:dyDescent="0.25">
      <c r="B1803" s="6" t="s">
        <v>66</v>
      </c>
      <c r="C1803" s="6" t="s">
        <v>89</v>
      </c>
      <c r="D1803" s="6" t="s">
        <v>87</v>
      </c>
      <c r="E1803" s="6" t="s">
        <v>166</v>
      </c>
      <c r="F1803" t="s">
        <v>76</v>
      </c>
      <c r="G1803">
        <v>119</v>
      </c>
      <c r="H1803" s="7">
        <v>13418.44</v>
      </c>
    </row>
    <row r="1804" spans="2:8" x14ac:dyDescent="0.25">
      <c r="B1804" s="6" t="s">
        <v>57</v>
      </c>
      <c r="C1804" s="6" t="s">
        <v>90</v>
      </c>
      <c r="D1804" s="6" t="s">
        <v>74</v>
      </c>
      <c r="E1804" s="6" t="s">
        <v>167</v>
      </c>
      <c r="F1804" t="s">
        <v>79</v>
      </c>
      <c r="G1804">
        <v>119</v>
      </c>
      <c r="H1804" s="7">
        <v>1662.43</v>
      </c>
    </row>
    <row r="1805" spans="2:8" x14ac:dyDescent="0.25">
      <c r="B1805" s="6" t="s">
        <v>17</v>
      </c>
      <c r="C1805" s="6" t="s">
        <v>90</v>
      </c>
      <c r="D1805" s="6" t="s">
        <v>86</v>
      </c>
      <c r="E1805" s="6" t="s">
        <v>167</v>
      </c>
      <c r="F1805" t="s">
        <v>287</v>
      </c>
      <c r="G1805">
        <v>119</v>
      </c>
      <c r="H1805" s="7">
        <v>2477.58</v>
      </c>
    </row>
    <row r="1806" spans="2:8" x14ac:dyDescent="0.25">
      <c r="B1806" s="6" t="s">
        <v>69</v>
      </c>
      <c r="C1806" s="6" t="s">
        <v>88</v>
      </c>
      <c r="D1806" s="6" t="s">
        <v>86</v>
      </c>
      <c r="E1806" s="6" t="s">
        <v>167</v>
      </c>
      <c r="F1806" t="s">
        <v>80</v>
      </c>
      <c r="G1806">
        <v>120</v>
      </c>
      <c r="H1806" s="7">
        <v>1833.6</v>
      </c>
    </row>
    <row r="1807" spans="2:8" x14ac:dyDescent="0.25">
      <c r="B1807" s="6" t="s">
        <v>17</v>
      </c>
      <c r="C1807" s="6" t="s">
        <v>88</v>
      </c>
      <c r="D1807" s="6" t="s">
        <v>87</v>
      </c>
      <c r="E1807" s="6" t="s">
        <v>167</v>
      </c>
      <c r="F1807" t="s">
        <v>79</v>
      </c>
      <c r="G1807">
        <v>120</v>
      </c>
      <c r="H1807" s="7">
        <v>1758</v>
      </c>
    </row>
    <row r="1808" spans="2:8" x14ac:dyDescent="0.25">
      <c r="B1808" s="6" t="s">
        <v>64</v>
      </c>
      <c r="C1808" s="6" t="s">
        <v>88</v>
      </c>
      <c r="D1808" s="6" t="s">
        <v>87</v>
      </c>
      <c r="E1808" s="6" t="s">
        <v>166</v>
      </c>
      <c r="F1808" t="s">
        <v>82</v>
      </c>
      <c r="G1808">
        <v>120</v>
      </c>
      <c r="H1808" s="7">
        <v>12692.4</v>
      </c>
    </row>
    <row r="1809" spans="2:8" x14ac:dyDescent="0.25">
      <c r="B1809" s="6" t="s">
        <v>66</v>
      </c>
      <c r="C1809" s="6" t="s">
        <v>90</v>
      </c>
      <c r="D1809" s="6" t="s">
        <v>86</v>
      </c>
      <c r="E1809" s="6" t="s">
        <v>166</v>
      </c>
      <c r="F1809" t="s">
        <v>76</v>
      </c>
      <c r="G1809">
        <v>120</v>
      </c>
      <c r="H1809" s="7">
        <v>13750.800000000001</v>
      </c>
    </row>
    <row r="1810" spans="2:8" x14ac:dyDescent="0.25">
      <c r="B1810" s="6" t="s">
        <v>18</v>
      </c>
      <c r="C1810" s="6" t="s">
        <v>88</v>
      </c>
      <c r="D1810" s="6" t="s">
        <v>86</v>
      </c>
      <c r="E1810" s="6" t="s">
        <v>167</v>
      </c>
      <c r="F1810" t="s">
        <v>78</v>
      </c>
      <c r="G1810">
        <v>121</v>
      </c>
      <c r="H1810" s="7">
        <v>686.06999999999994</v>
      </c>
    </row>
    <row r="1811" spans="2:8" x14ac:dyDescent="0.25">
      <c r="B1811" s="6" t="s">
        <v>69</v>
      </c>
      <c r="C1811" s="6" t="s">
        <v>88</v>
      </c>
      <c r="D1811" s="6" t="s">
        <v>86</v>
      </c>
      <c r="E1811" s="6" t="s">
        <v>166</v>
      </c>
      <c r="F1811" t="s">
        <v>79</v>
      </c>
      <c r="G1811">
        <v>121</v>
      </c>
      <c r="H1811" s="7">
        <v>1542.75</v>
      </c>
    </row>
    <row r="1812" spans="2:8" x14ac:dyDescent="0.25">
      <c r="B1812" s="6" t="s">
        <v>63</v>
      </c>
      <c r="C1812" s="6" t="s">
        <v>89</v>
      </c>
      <c r="D1812" s="6" t="s">
        <v>74</v>
      </c>
      <c r="E1812" s="6" t="s">
        <v>167</v>
      </c>
      <c r="F1812" t="s">
        <v>75</v>
      </c>
      <c r="G1812">
        <v>121</v>
      </c>
      <c r="H1812" s="7">
        <v>8306.6500000000015</v>
      </c>
    </row>
    <row r="1813" spans="2:8" x14ac:dyDescent="0.25">
      <c r="B1813" s="6" t="s">
        <v>16</v>
      </c>
      <c r="C1813" s="6" t="s">
        <v>89</v>
      </c>
      <c r="D1813" s="6" t="s">
        <v>87</v>
      </c>
      <c r="E1813" s="6" t="s">
        <v>167</v>
      </c>
      <c r="F1813" t="s">
        <v>79</v>
      </c>
      <c r="G1813">
        <v>121</v>
      </c>
      <c r="H1813" s="7">
        <v>1716.99</v>
      </c>
    </row>
    <row r="1814" spans="2:8" x14ac:dyDescent="0.25">
      <c r="B1814" s="6" t="s">
        <v>68</v>
      </c>
      <c r="C1814" s="6" t="s">
        <v>89</v>
      </c>
      <c r="D1814" s="6" t="s">
        <v>87</v>
      </c>
      <c r="E1814" s="6" t="s">
        <v>166</v>
      </c>
      <c r="F1814" t="s">
        <v>80</v>
      </c>
      <c r="G1814">
        <v>121</v>
      </c>
      <c r="H1814" s="7">
        <v>2307.4700000000003</v>
      </c>
    </row>
    <row r="1815" spans="2:8" x14ac:dyDescent="0.25">
      <c r="B1815" s="6" t="s">
        <v>64</v>
      </c>
      <c r="C1815" s="6" t="s">
        <v>90</v>
      </c>
      <c r="D1815" s="6" t="s">
        <v>74</v>
      </c>
      <c r="E1815" s="6" t="s">
        <v>166</v>
      </c>
      <c r="F1815" t="s">
        <v>80</v>
      </c>
      <c r="G1815">
        <v>121</v>
      </c>
      <c r="H1815" s="7">
        <v>1900.91</v>
      </c>
    </row>
    <row r="1816" spans="2:8" x14ac:dyDescent="0.25">
      <c r="B1816" s="6" t="s">
        <v>66</v>
      </c>
      <c r="C1816" s="6" t="s">
        <v>90</v>
      </c>
      <c r="D1816" s="6" t="s">
        <v>74</v>
      </c>
      <c r="E1816" s="6" t="s">
        <v>166</v>
      </c>
      <c r="F1816" t="s">
        <v>80</v>
      </c>
      <c r="G1816">
        <v>121</v>
      </c>
      <c r="H1816" s="7">
        <v>2050.9499999999998</v>
      </c>
    </row>
    <row r="1817" spans="2:8" x14ac:dyDescent="0.25">
      <c r="B1817" s="6" t="s">
        <v>18</v>
      </c>
      <c r="C1817" s="6" t="s">
        <v>90</v>
      </c>
      <c r="D1817" s="6" t="s">
        <v>87</v>
      </c>
      <c r="E1817" s="6" t="s">
        <v>167</v>
      </c>
      <c r="F1817" t="s">
        <v>76</v>
      </c>
      <c r="G1817">
        <v>121</v>
      </c>
      <c r="H1817" s="7">
        <v>11318.34</v>
      </c>
    </row>
    <row r="1818" spans="2:8" x14ac:dyDescent="0.25">
      <c r="B1818" s="6" t="s">
        <v>64</v>
      </c>
      <c r="C1818" s="6" t="s">
        <v>90</v>
      </c>
      <c r="D1818" s="6" t="s">
        <v>87</v>
      </c>
      <c r="E1818" s="6" t="s">
        <v>167</v>
      </c>
      <c r="F1818" t="s">
        <v>78</v>
      </c>
      <c r="G1818">
        <v>121</v>
      </c>
      <c r="H1818" s="7">
        <v>669.13</v>
      </c>
    </row>
    <row r="1819" spans="2:8" x14ac:dyDescent="0.25">
      <c r="B1819" s="6" t="s">
        <v>65</v>
      </c>
      <c r="C1819" s="6" t="s">
        <v>90</v>
      </c>
      <c r="D1819" s="6" t="s">
        <v>87</v>
      </c>
      <c r="E1819" s="6" t="s">
        <v>167</v>
      </c>
      <c r="F1819" t="s">
        <v>78</v>
      </c>
      <c r="G1819">
        <v>121</v>
      </c>
      <c r="H1819" s="7">
        <v>723.58</v>
      </c>
    </row>
    <row r="1820" spans="2:8" x14ac:dyDescent="0.25">
      <c r="B1820" s="6" t="s">
        <v>57</v>
      </c>
      <c r="C1820" s="6" t="s">
        <v>73</v>
      </c>
      <c r="D1820" s="6" t="s">
        <v>86</v>
      </c>
      <c r="E1820" s="6" t="s">
        <v>167</v>
      </c>
      <c r="F1820" t="s">
        <v>77</v>
      </c>
      <c r="G1820">
        <v>122</v>
      </c>
      <c r="H1820" s="7">
        <v>395.28000000000003</v>
      </c>
    </row>
    <row r="1821" spans="2:8" x14ac:dyDescent="0.25">
      <c r="B1821" s="6" t="s">
        <v>67</v>
      </c>
      <c r="C1821" s="6" t="s">
        <v>73</v>
      </c>
      <c r="D1821" s="6" t="s">
        <v>86</v>
      </c>
      <c r="E1821" s="6" t="s">
        <v>167</v>
      </c>
      <c r="F1821" t="s">
        <v>77</v>
      </c>
      <c r="G1821">
        <v>122</v>
      </c>
      <c r="H1821" s="7">
        <v>391.62</v>
      </c>
    </row>
    <row r="1822" spans="2:8" x14ac:dyDescent="0.25">
      <c r="B1822" s="6" t="s">
        <v>69</v>
      </c>
      <c r="C1822" s="6" t="s">
        <v>89</v>
      </c>
      <c r="D1822" s="6" t="s">
        <v>87</v>
      </c>
      <c r="E1822" s="6" t="s">
        <v>167</v>
      </c>
      <c r="F1822" t="s">
        <v>76</v>
      </c>
      <c r="G1822">
        <v>122</v>
      </c>
      <c r="H1822" s="7">
        <v>11835.220000000001</v>
      </c>
    </row>
    <row r="1823" spans="2:8" x14ac:dyDescent="0.25">
      <c r="B1823" s="6" t="s">
        <v>15</v>
      </c>
      <c r="C1823" s="6" t="s">
        <v>90</v>
      </c>
      <c r="D1823" s="6" t="s">
        <v>74</v>
      </c>
      <c r="E1823" s="6" t="s">
        <v>166</v>
      </c>
      <c r="F1823" t="s">
        <v>81</v>
      </c>
      <c r="G1823">
        <v>122</v>
      </c>
      <c r="H1823" s="7">
        <v>2686.44</v>
      </c>
    </row>
    <row r="1824" spans="2:8" x14ac:dyDescent="0.25">
      <c r="B1824" s="6" t="s">
        <v>69</v>
      </c>
      <c r="C1824" s="6" t="s">
        <v>90</v>
      </c>
      <c r="D1824" s="6" t="s">
        <v>86</v>
      </c>
      <c r="E1824" s="6" t="s">
        <v>166</v>
      </c>
      <c r="F1824" t="s">
        <v>81</v>
      </c>
      <c r="G1824">
        <v>122</v>
      </c>
      <c r="H1824" s="7">
        <v>2623</v>
      </c>
    </row>
    <row r="1825" spans="2:8" x14ac:dyDescent="0.25">
      <c r="B1825" s="6" t="s">
        <v>64</v>
      </c>
      <c r="C1825" s="6" t="s">
        <v>90</v>
      </c>
      <c r="D1825" s="6" t="s">
        <v>87</v>
      </c>
      <c r="E1825" s="6" t="s">
        <v>167</v>
      </c>
      <c r="F1825" t="s">
        <v>287</v>
      </c>
      <c r="G1825">
        <v>122</v>
      </c>
      <c r="H1825" s="7">
        <v>2664.48</v>
      </c>
    </row>
    <row r="1826" spans="2:8" x14ac:dyDescent="0.25">
      <c r="B1826" s="6" t="s">
        <v>57</v>
      </c>
      <c r="C1826" s="6" t="s">
        <v>90</v>
      </c>
      <c r="D1826" s="6" t="s">
        <v>87</v>
      </c>
      <c r="E1826" s="6" t="s">
        <v>167</v>
      </c>
      <c r="F1826" t="s">
        <v>84</v>
      </c>
      <c r="G1826">
        <v>122</v>
      </c>
      <c r="H1826" s="7">
        <v>3562.4</v>
      </c>
    </row>
    <row r="1827" spans="2:8" x14ac:dyDescent="0.25">
      <c r="B1827" s="6" t="s">
        <v>16</v>
      </c>
      <c r="C1827" s="6" t="s">
        <v>73</v>
      </c>
      <c r="D1827" s="6" t="s">
        <v>86</v>
      </c>
      <c r="E1827" s="6" t="s">
        <v>166</v>
      </c>
      <c r="F1827" t="s">
        <v>85</v>
      </c>
      <c r="G1827">
        <v>123</v>
      </c>
      <c r="H1827" s="7">
        <v>2183.25</v>
      </c>
    </row>
    <row r="1828" spans="2:8" x14ac:dyDescent="0.25">
      <c r="B1828" s="6" t="s">
        <v>17</v>
      </c>
      <c r="C1828" s="6" t="s">
        <v>73</v>
      </c>
      <c r="D1828" s="6" t="s">
        <v>87</v>
      </c>
      <c r="E1828" s="6" t="s">
        <v>167</v>
      </c>
      <c r="F1828" t="s">
        <v>80</v>
      </c>
      <c r="G1828">
        <v>123</v>
      </c>
      <c r="H1828" s="7">
        <v>2298.8700000000003</v>
      </c>
    </row>
    <row r="1829" spans="2:8" x14ac:dyDescent="0.25">
      <c r="B1829" s="6" t="s">
        <v>67</v>
      </c>
      <c r="C1829" s="6" t="s">
        <v>88</v>
      </c>
      <c r="D1829" s="6" t="s">
        <v>86</v>
      </c>
      <c r="E1829" s="6" t="s">
        <v>166</v>
      </c>
      <c r="F1829" t="s">
        <v>77</v>
      </c>
      <c r="G1829">
        <v>123</v>
      </c>
      <c r="H1829" s="7">
        <v>400.97999999999996</v>
      </c>
    </row>
    <row r="1830" spans="2:8" x14ac:dyDescent="0.25">
      <c r="B1830" s="6" t="s">
        <v>57</v>
      </c>
      <c r="C1830" s="6" t="s">
        <v>73</v>
      </c>
      <c r="D1830" s="6" t="s">
        <v>86</v>
      </c>
      <c r="E1830" s="6" t="s">
        <v>167</v>
      </c>
      <c r="F1830" t="s">
        <v>84</v>
      </c>
      <c r="G1830">
        <v>124</v>
      </c>
      <c r="H1830" s="7">
        <v>3567.48</v>
      </c>
    </row>
    <row r="1831" spans="2:8" x14ac:dyDescent="0.25">
      <c r="B1831" s="6" t="s">
        <v>57</v>
      </c>
      <c r="C1831" s="6" t="s">
        <v>88</v>
      </c>
      <c r="D1831" s="6" t="s">
        <v>74</v>
      </c>
      <c r="E1831" s="6" t="s">
        <v>166</v>
      </c>
      <c r="F1831" t="s">
        <v>85</v>
      </c>
      <c r="G1831">
        <v>124</v>
      </c>
      <c r="H1831" s="7">
        <v>2150.16</v>
      </c>
    </row>
    <row r="1832" spans="2:8" x14ac:dyDescent="0.25">
      <c r="B1832" s="6" t="s">
        <v>57</v>
      </c>
      <c r="C1832" s="6" t="s">
        <v>88</v>
      </c>
      <c r="D1832" s="6" t="s">
        <v>87</v>
      </c>
      <c r="E1832" s="6" t="s">
        <v>167</v>
      </c>
      <c r="F1832" t="s">
        <v>79</v>
      </c>
      <c r="G1832">
        <v>124</v>
      </c>
      <c r="H1832" s="7">
        <v>1781.8799999999999</v>
      </c>
    </row>
    <row r="1833" spans="2:8" x14ac:dyDescent="0.25">
      <c r="B1833" s="6" t="s">
        <v>64</v>
      </c>
      <c r="C1833" s="6" t="s">
        <v>88</v>
      </c>
      <c r="D1833" s="6" t="s">
        <v>87</v>
      </c>
      <c r="E1833" s="6" t="s">
        <v>167</v>
      </c>
      <c r="F1833" t="s">
        <v>79</v>
      </c>
      <c r="G1833">
        <v>124</v>
      </c>
      <c r="H1833" s="7">
        <v>1669.0400000000002</v>
      </c>
    </row>
    <row r="1834" spans="2:8" x14ac:dyDescent="0.25">
      <c r="B1834" s="6" t="s">
        <v>64</v>
      </c>
      <c r="C1834" s="6" t="s">
        <v>89</v>
      </c>
      <c r="D1834" s="6" t="s">
        <v>87</v>
      </c>
      <c r="E1834" s="6" t="s">
        <v>167</v>
      </c>
      <c r="F1834" t="s">
        <v>77</v>
      </c>
      <c r="G1834">
        <v>124</v>
      </c>
      <c r="H1834" s="7">
        <v>422.84000000000003</v>
      </c>
    </row>
    <row r="1835" spans="2:8" x14ac:dyDescent="0.25">
      <c r="B1835" s="6" t="s">
        <v>63</v>
      </c>
      <c r="C1835" s="6" t="s">
        <v>90</v>
      </c>
      <c r="D1835" s="6" t="s">
        <v>86</v>
      </c>
      <c r="E1835" s="6" t="s">
        <v>167</v>
      </c>
      <c r="F1835" t="s">
        <v>81</v>
      </c>
      <c r="G1835">
        <v>124</v>
      </c>
      <c r="H1835" s="7">
        <v>2274.16</v>
      </c>
    </row>
    <row r="1836" spans="2:8" x14ac:dyDescent="0.25">
      <c r="B1836" s="6" t="s">
        <v>69</v>
      </c>
      <c r="C1836" s="6" t="s">
        <v>90</v>
      </c>
      <c r="D1836" s="6" t="s">
        <v>87</v>
      </c>
      <c r="E1836" s="6" t="s">
        <v>167</v>
      </c>
      <c r="F1836" t="s">
        <v>85</v>
      </c>
      <c r="G1836">
        <v>124</v>
      </c>
      <c r="H1836" s="7">
        <v>2125.36</v>
      </c>
    </row>
    <row r="1837" spans="2:8" x14ac:dyDescent="0.25">
      <c r="B1837" s="6" t="s">
        <v>66</v>
      </c>
      <c r="C1837" s="6" t="s">
        <v>73</v>
      </c>
      <c r="D1837" s="6" t="s">
        <v>74</v>
      </c>
      <c r="E1837" s="6" t="s">
        <v>166</v>
      </c>
      <c r="F1837" t="s">
        <v>85</v>
      </c>
      <c r="G1837">
        <v>125</v>
      </c>
      <c r="H1837" s="7">
        <v>2143.75</v>
      </c>
    </row>
    <row r="1838" spans="2:8" x14ac:dyDescent="0.25">
      <c r="B1838" s="6" t="s">
        <v>18</v>
      </c>
      <c r="C1838" s="6" t="s">
        <v>88</v>
      </c>
      <c r="D1838" s="6" t="s">
        <v>86</v>
      </c>
      <c r="E1838" s="6" t="s">
        <v>166</v>
      </c>
      <c r="F1838" t="s">
        <v>75</v>
      </c>
      <c r="G1838">
        <v>125</v>
      </c>
      <c r="H1838" s="7">
        <v>8153.7500000000009</v>
      </c>
    </row>
    <row r="1839" spans="2:8" x14ac:dyDescent="0.25">
      <c r="B1839" s="6" t="s">
        <v>67</v>
      </c>
      <c r="C1839" s="6" t="s">
        <v>89</v>
      </c>
      <c r="D1839" s="6" t="s">
        <v>86</v>
      </c>
      <c r="E1839" s="6" t="s">
        <v>166</v>
      </c>
      <c r="F1839" t="s">
        <v>287</v>
      </c>
      <c r="G1839">
        <v>125</v>
      </c>
      <c r="H1839" s="7">
        <v>2652.5</v>
      </c>
    </row>
    <row r="1840" spans="2:8" x14ac:dyDescent="0.25">
      <c r="B1840" s="6" t="s">
        <v>67</v>
      </c>
      <c r="C1840" s="6" t="s">
        <v>89</v>
      </c>
      <c r="D1840" s="6" t="s">
        <v>87</v>
      </c>
      <c r="E1840" s="6" t="s">
        <v>167</v>
      </c>
      <c r="F1840" t="s">
        <v>79</v>
      </c>
      <c r="G1840">
        <v>125</v>
      </c>
      <c r="H1840" s="7">
        <v>1615</v>
      </c>
    </row>
    <row r="1841" spans="2:8" x14ac:dyDescent="0.25">
      <c r="B1841" s="6" t="s">
        <v>15</v>
      </c>
      <c r="C1841" s="6" t="s">
        <v>89</v>
      </c>
      <c r="D1841" s="6" t="s">
        <v>87</v>
      </c>
      <c r="E1841" s="6" t="s">
        <v>167</v>
      </c>
      <c r="F1841" t="s">
        <v>83</v>
      </c>
      <c r="G1841">
        <v>125</v>
      </c>
      <c r="H1841" s="7">
        <v>4036.25</v>
      </c>
    </row>
    <row r="1842" spans="2:8" x14ac:dyDescent="0.25">
      <c r="B1842" s="6" t="s">
        <v>57</v>
      </c>
      <c r="C1842" s="6" t="s">
        <v>90</v>
      </c>
      <c r="D1842" s="6" t="s">
        <v>74</v>
      </c>
      <c r="E1842" s="6" t="s">
        <v>166</v>
      </c>
      <c r="F1842" t="s">
        <v>80</v>
      </c>
      <c r="G1842">
        <v>125</v>
      </c>
      <c r="H1842" s="7">
        <v>2121.25</v>
      </c>
    </row>
    <row r="1843" spans="2:8" x14ac:dyDescent="0.25">
      <c r="B1843" s="6" t="s">
        <v>67</v>
      </c>
      <c r="C1843" s="6" t="s">
        <v>73</v>
      </c>
      <c r="D1843" s="6" t="s">
        <v>87</v>
      </c>
      <c r="E1843" s="6" t="s">
        <v>167</v>
      </c>
      <c r="F1843" t="s">
        <v>77</v>
      </c>
      <c r="G1843">
        <v>126</v>
      </c>
      <c r="H1843" s="7">
        <v>398.16</v>
      </c>
    </row>
    <row r="1844" spans="2:8" x14ac:dyDescent="0.25">
      <c r="B1844" s="6" t="s">
        <v>57</v>
      </c>
      <c r="C1844" s="6" t="s">
        <v>73</v>
      </c>
      <c r="D1844" s="6" t="s">
        <v>87</v>
      </c>
      <c r="E1844" s="6" t="s">
        <v>166</v>
      </c>
      <c r="F1844" t="s">
        <v>287</v>
      </c>
      <c r="G1844">
        <v>126</v>
      </c>
      <c r="H1844" s="7">
        <v>2736.72</v>
      </c>
    </row>
    <row r="1845" spans="2:8" x14ac:dyDescent="0.25">
      <c r="B1845" s="6" t="s">
        <v>69</v>
      </c>
      <c r="C1845" s="6" t="s">
        <v>88</v>
      </c>
      <c r="D1845" s="6" t="s">
        <v>87</v>
      </c>
      <c r="E1845" s="6" t="s">
        <v>166</v>
      </c>
      <c r="F1845" t="s">
        <v>76</v>
      </c>
      <c r="G1845">
        <v>126</v>
      </c>
      <c r="H1845" s="7">
        <v>13311.900000000001</v>
      </c>
    </row>
    <row r="1846" spans="2:8" x14ac:dyDescent="0.25">
      <c r="B1846" s="6" t="s">
        <v>57</v>
      </c>
      <c r="C1846" s="6" t="s">
        <v>89</v>
      </c>
      <c r="D1846" s="6" t="s">
        <v>87</v>
      </c>
      <c r="E1846" s="6" t="s">
        <v>167</v>
      </c>
      <c r="F1846" t="s">
        <v>83</v>
      </c>
      <c r="G1846">
        <v>126</v>
      </c>
      <c r="H1846" s="7">
        <v>4069.7999999999997</v>
      </c>
    </row>
    <row r="1847" spans="2:8" x14ac:dyDescent="0.25">
      <c r="B1847" s="6" t="s">
        <v>66</v>
      </c>
      <c r="C1847" s="6" t="s">
        <v>89</v>
      </c>
      <c r="D1847" s="6" t="s">
        <v>87</v>
      </c>
      <c r="E1847" s="6" t="s">
        <v>167</v>
      </c>
      <c r="F1847" t="s">
        <v>83</v>
      </c>
      <c r="G1847">
        <v>126</v>
      </c>
      <c r="H1847" s="7">
        <v>3820.32</v>
      </c>
    </row>
    <row r="1848" spans="2:8" x14ac:dyDescent="0.25">
      <c r="B1848" s="6" t="s">
        <v>66</v>
      </c>
      <c r="C1848" s="6" t="s">
        <v>89</v>
      </c>
      <c r="D1848" s="6" t="s">
        <v>87</v>
      </c>
      <c r="E1848" s="6" t="s">
        <v>167</v>
      </c>
      <c r="F1848" t="s">
        <v>287</v>
      </c>
      <c r="G1848">
        <v>126</v>
      </c>
      <c r="H1848" s="7">
        <v>2480.94</v>
      </c>
    </row>
    <row r="1849" spans="2:8" x14ac:dyDescent="0.25">
      <c r="B1849" s="6" t="s">
        <v>57</v>
      </c>
      <c r="C1849" s="6" t="s">
        <v>90</v>
      </c>
      <c r="D1849" s="6" t="s">
        <v>87</v>
      </c>
      <c r="E1849" s="6" t="s">
        <v>166</v>
      </c>
      <c r="F1849" t="s">
        <v>80</v>
      </c>
      <c r="G1849">
        <v>126</v>
      </c>
      <c r="H1849" s="7">
        <v>2192.3999999999996</v>
      </c>
    </row>
    <row r="1850" spans="2:8" x14ac:dyDescent="0.25">
      <c r="B1850" s="6" t="s">
        <v>63</v>
      </c>
      <c r="C1850" s="6" t="s">
        <v>73</v>
      </c>
      <c r="D1850" s="6" t="s">
        <v>87</v>
      </c>
      <c r="E1850" s="6" t="s">
        <v>167</v>
      </c>
      <c r="F1850" t="s">
        <v>78</v>
      </c>
      <c r="G1850">
        <v>127</v>
      </c>
      <c r="H1850" s="7">
        <v>833.12</v>
      </c>
    </row>
    <row r="1851" spans="2:8" x14ac:dyDescent="0.25">
      <c r="B1851" s="6" t="s">
        <v>15</v>
      </c>
      <c r="C1851" s="6" t="s">
        <v>89</v>
      </c>
      <c r="D1851" s="6" t="s">
        <v>86</v>
      </c>
      <c r="E1851" s="6" t="s">
        <v>167</v>
      </c>
      <c r="F1851" t="s">
        <v>85</v>
      </c>
      <c r="G1851">
        <v>127</v>
      </c>
      <c r="H1851" s="7">
        <v>2357.12</v>
      </c>
    </row>
    <row r="1852" spans="2:8" x14ac:dyDescent="0.25">
      <c r="B1852" s="6" t="s">
        <v>68</v>
      </c>
      <c r="C1852" s="6" t="s">
        <v>90</v>
      </c>
      <c r="D1852" s="6" t="s">
        <v>86</v>
      </c>
      <c r="E1852" s="6" t="s">
        <v>167</v>
      </c>
      <c r="F1852" t="s">
        <v>80</v>
      </c>
      <c r="G1852">
        <v>127</v>
      </c>
      <c r="H1852" s="7">
        <v>2439.67</v>
      </c>
    </row>
    <row r="1853" spans="2:8" x14ac:dyDescent="0.25">
      <c r="B1853" s="6" t="s">
        <v>17</v>
      </c>
      <c r="C1853" s="6" t="s">
        <v>90</v>
      </c>
      <c r="D1853" s="6" t="s">
        <v>87</v>
      </c>
      <c r="E1853" s="6" t="s">
        <v>167</v>
      </c>
      <c r="F1853" t="s">
        <v>78</v>
      </c>
      <c r="G1853">
        <v>127</v>
      </c>
      <c r="H1853" s="7">
        <v>850.9</v>
      </c>
    </row>
    <row r="1854" spans="2:8" x14ac:dyDescent="0.25">
      <c r="B1854" s="6" t="s">
        <v>68</v>
      </c>
      <c r="C1854" s="6" t="s">
        <v>90</v>
      </c>
      <c r="D1854" s="6" t="s">
        <v>87</v>
      </c>
      <c r="E1854" s="6" t="s">
        <v>167</v>
      </c>
      <c r="F1854" t="s">
        <v>78</v>
      </c>
      <c r="G1854">
        <v>127</v>
      </c>
      <c r="H1854" s="7">
        <v>831.85</v>
      </c>
    </row>
    <row r="1855" spans="2:8" x14ac:dyDescent="0.25">
      <c r="B1855" s="6" t="s">
        <v>64</v>
      </c>
      <c r="C1855" s="6" t="s">
        <v>90</v>
      </c>
      <c r="D1855" s="6" t="s">
        <v>87</v>
      </c>
      <c r="E1855" s="6" t="s">
        <v>167</v>
      </c>
      <c r="F1855" t="s">
        <v>83</v>
      </c>
      <c r="G1855">
        <v>127</v>
      </c>
      <c r="H1855" s="7">
        <v>4629.1500000000005</v>
      </c>
    </row>
    <row r="1856" spans="2:8" x14ac:dyDescent="0.25">
      <c r="B1856" s="6" t="s">
        <v>69</v>
      </c>
      <c r="C1856" s="6" t="s">
        <v>88</v>
      </c>
      <c r="D1856" s="6" t="s">
        <v>86</v>
      </c>
      <c r="E1856" s="6" t="s">
        <v>166</v>
      </c>
      <c r="F1856" t="s">
        <v>83</v>
      </c>
      <c r="G1856">
        <v>128</v>
      </c>
      <c r="H1856" s="7">
        <v>4486.3999999999996</v>
      </c>
    </row>
    <row r="1857" spans="2:8" x14ac:dyDescent="0.25">
      <c r="B1857" s="6" t="s">
        <v>16</v>
      </c>
      <c r="C1857" s="6" t="s">
        <v>88</v>
      </c>
      <c r="D1857" s="6" t="s">
        <v>87</v>
      </c>
      <c r="E1857" s="6" t="s">
        <v>167</v>
      </c>
      <c r="F1857" t="s">
        <v>79</v>
      </c>
      <c r="G1857">
        <v>128</v>
      </c>
      <c r="H1857" s="7">
        <v>1594.88</v>
      </c>
    </row>
    <row r="1858" spans="2:8" x14ac:dyDescent="0.25">
      <c r="B1858" s="6" t="s">
        <v>65</v>
      </c>
      <c r="C1858" s="6" t="s">
        <v>88</v>
      </c>
      <c r="D1858" s="6" t="s">
        <v>87</v>
      </c>
      <c r="E1858" s="6" t="s">
        <v>167</v>
      </c>
      <c r="F1858" t="s">
        <v>79</v>
      </c>
      <c r="G1858">
        <v>128</v>
      </c>
      <c r="H1858" s="7">
        <v>1917.44</v>
      </c>
    </row>
    <row r="1859" spans="2:8" x14ac:dyDescent="0.25">
      <c r="B1859" s="6" t="s">
        <v>66</v>
      </c>
      <c r="C1859" s="6" t="s">
        <v>88</v>
      </c>
      <c r="D1859" s="6" t="s">
        <v>87</v>
      </c>
      <c r="E1859" s="6" t="s">
        <v>167</v>
      </c>
      <c r="F1859" t="s">
        <v>79</v>
      </c>
      <c r="G1859">
        <v>128</v>
      </c>
      <c r="H1859" s="7">
        <v>1550.08</v>
      </c>
    </row>
    <row r="1860" spans="2:8" x14ac:dyDescent="0.25">
      <c r="B1860" s="6" t="s">
        <v>16</v>
      </c>
      <c r="C1860" s="6" t="s">
        <v>89</v>
      </c>
      <c r="D1860" s="6" t="s">
        <v>86</v>
      </c>
      <c r="E1860" s="6" t="s">
        <v>166</v>
      </c>
      <c r="F1860" t="s">
        <v>79</v>
      </c>
      <c r="G1860">
        <v>128</v>
      </c>
      <c r="H1860" s="7">
        <v>1742.08</v>
      </c>
    </row>
    <row r="1861" spans="2:8" x14ac:dyDescent="0.25">
      <c r="B1861" s="6" t="s">
        <v>64</v>
      </c>
      <c r="C1861" s="6" t="s">
        <v>89</v>
      </c>
      <c r="D1861" s="6" t="s">
        <v>86</v>
      </c>
      <c r="E1861" s="6" t="s">
        <v>167</v>
      </c>
      <c r="F1861" t="s">
        <v>80</v>
      </c>
      <c r="G1861">
        <v>128</v>
      </c>
      <c r="H1861" s="7">
        <v>1923.84</v>
      </c>
    </row>
    <row r="1862" spans="2:8" x14ac:dyDescent="0.25">
      <c r="B1862" s="6" t="s">
        <v>63</v>
      </c>
      <c r="C1862" s="6" t="s">
        <v>89</v>
      </c>
      <c r="D1862" s="6" t="s">
        <v>86</v>
      </c>
      <c r="E1862" s="6" t="s">
        <v>166</v>
      </c>
      <c r="F1862" t="s">
        <v>84</v>
      </c>
      <c r="G1862">
        <v>128</v>
      </c>
      <c r="H1862" s="7">
        <v>4140.8</v>
      </c>
    </row>
    <row r="1863" spans="2:8" x14ac:dyDescent="0.25">
      <c r="B1863" s="6" t="s">
        <v>67</v>
      </c>
      <c r="C1863" s="6" t="s">
        <v>89</v>
      </c>
      <c r="D1863" s="6" t="s">
        <v>87</v>
      </c>
      <c r="E1863" s="6" t="s">
        <v>167</v>
      </c>
      <c r="F1863" t="s">
        <v>83</v>
      </c>
      <c r="G1863">
        <v>128</v>
      </c>
      <c r="H1863" s="7">
        <v>4468.4799999999996</v>
      </c>
    </row>
    <row r="1864" spans="2:8" x14ac:dyDescent="0.25">
      <c r="B1864" s="6" t="s">
        <v>57</v>
      </c>
      <c r="C1864" s="6" t="s">
        <v>90</v>
      </c>
      <c r="D1864" s="6" t="s">
        <v>86</v>
      </c>
      <c r="E1864" s="6" t="s">
        <v>166</v>
      </c>
      <c r="F1864" t="s">
        <v>77</v>
      </c>
      <c r="G1864">
        <v>128</v>
      </c>
      <c r="H1864" s="7">
        <v>487.68</v>
      </c>
    </row>
    <row r="1865" spans="2:8" x14ac:dyDescent="0.25">
      <c r="B1865" s="6" t="s">
        <v>17</v>
      </c>
      <c r="C1865" s="6" t="s">
        <v>90</v>
      </c>
      <c r="D1865" s="6" t="s">
        <v>86</v>
      </c>
      <c r="E1865" s="6" t="s">
        <v>166</v>
      </c>
      <c r="F1865" t="s">
        <v>78</v>
      </c>
      <c r="G1865">
        <v>128</v>
      </c>
      <c r="H1865" s="7">
        <v>655.36</v>
      </c>
    </row>
    <row r="1866" spans="2:8" x14ac:dyDescent="0.25">
      <c r="B1866" s="6" t="s">
        <v>64</v>
      </c>
      <c r="C1866" s="6" t="s">
        <v>73</v>
      </c>
      <c r="D1866" s="6" t="s">
        <v>87</v>
      </c>
      <c r="E1866" s="6" t="s">
        <v>166</v>
      </c>
      <c r="F1866" t="s">
        <v>287</v>
      </c>
      <c r="G1866">
        <v>129</v>
      </c>
      <c r="H1866" s="7">
        <v>2347.7999999999997</v>
      </c>
    </row>
    <row r="1867" spans="2:8" x14ac:dyDescent="0.25">
      <c r="B1867" s="6" t="s">
        <v>16</v>
      </c>
      <c r="C1867" s="6" t="s">
        <v>88</v>
      </c>
      <c r="D1867" s="6" t="s">
        <v>86</v>
      </c>
      <c r="E1867" s="6" t="s">
        <v>167</v>
      </c>
      <c r="F1867" t="s">
        <v>287</v>
      </c>
      <c r="G1867">
        <v>129</v>
      </c>
      <c r="H1867" s="7">
        <v>2634.1800000000003</v>
      </c>
    </row>
    <row r="1868" spans="2:8" x14ac:dyDescent="0.25">
      <c r="B1868" s="6" t="s">
        <v>67</v>
      </c>
      <c r="C1868" s="6" t="s">
        <v>89</v>
      </c>
      <c r="D1868" s="6" t="s">
        <v>86</v>
      </c>
      <c r="E1868" s="6" t="s">
        <v>166</v>
      </c>
      <c r="F1868" t="s">
        <v>83</v>
      </c>
      <c r="G1868">
        <v>129</v>
      </c>
      <c r="H1868" s="7">
        <v>4602.72</v>
      </c>
    </row>
    <row r="1869" spans="2:8" x14ac:dyDescent="0.25">
      <c r="B1869" s="6" t="s">
        <v>15</v>
      </c>
      <c r="C1869" s="6" t="s">
        <v>73</v>
      </c>
      <c r="D1869" s="6" t="s">
        <v>87</v>
      </c>
      <c r="E1869" s="6" t="s">
        <v>166</v>
      </c>
      <c r="F1869" t="s">
        <v>77</v>
      </c>
      <c r="G1869">
        <v>130</v>
      </c>
      <c r="H1869" s="7">
        <v>422.5</v>
      </c>
    </row>
    <row r="1870" spans="2:8" x14ac:dyDescent="0.25">
      <c r="B1870" s="6" t="s">
        <v>69</v>
      </c>
      <c r="C1870" s="6" t="s">
        <v>73</v>
      </c>
      <c r="D1870" s="6" t="s">
        <v>87</v>
      </c>
      <c r="E1870" s="6" t="s">
        <v>166</v>
      </c>
      <c r="F1870" t="s">
        <v>77</v>
      </c>
      <c r="G1870">
        <v>130</v>
      </c>
      <c r="H1870" s="7">
        <v>503.1</v>
      </c>
    </row>
    <row r="1871" spans="2:8" x14ac:dyDescent="0.25">
      <c r="B1871" s="6" t="s">
        <v>15</v>
      </c>
      <c r="C1871" s="6" t="s">
        <v>88</v>
      </c>
      <c r="D1871" s="6" t="s">
        <v>74</v>
      </c>
      <c r="E1871" s="6" t="s">
        <v>166</v>
      </c>
      <c r="F1871" t="s">
        <v>80</v>
      </c>
      <c r="G1871">
        <v>130</v>
      </c>
      <c r="H1871" s="7">
        <v>1996.8</v>
      </c>
    </row>
    <row r="1872" spans="2:8" x14ac:dyDescent="0.25">
      <c r="B1872" s="6" t="s">
        <v>16</v>
      </c>
      <c r="C1872" s="6" t="s">
        <v>89</v>
      </c>
      <c r="D1872" s="6" t="s">
        <v>86</v>
      </c>
      <c r="E1872" s="6" t="s">
        <v>166</v>
      </c>
      <c r="F1872" t="s">
        <v>83</v>
      </c>
      <c r="G1872">
        <v>130</v>
      </c>
      <c r="H1872" s="7">
        <v>3944.2</v>
      </c>
    </row>
    <row r="1873" spans="2:8" x14ac:dyDescent="0.25">
      <c r="B1873" s="6" t="s">
        <v>67</v>
      </c>
      <c r="C1873" s="6" t="s">
        <v>90</v>
      </c>
      <c r="D1873" s="6" t="s">
        <v>87</v>
      </c>
      <c r="E1873" s="6" t="s">
        <v>167</v>
      </c>
      <c r="F1873" t="s">
        <v>75</v>
      </c>
      <c r="G1873">
        <v>130</v>
      </c>
      <c r="H1873" s="7">
        <v>7723.2999999999993</v>
      </c>
    </row>
    <row r="1874" spans="2:8" x14ac:dyDescent="0.25">
      <c r="B1874" s="6" t="s">
        <v>68</v>
      </c>
      <c r="C1874" s="6" t="s">
        <v>73</v>
      </c>
      <c r="D1874" s="6" t="s">
        <v>74</v>
      </c>
      <c r="E1874" s="6" t="s">
        <v>167</v>
      </c>
      <c r="F1874" t="s">
        <v>79</v>
      </c>
      <c r="G1874">
        <v>131</v>
      </c>
      <c r="H1874" s="7">
        <v>1689.9</v>
      </c>
    </row>
    <row r="1875" spans="2:8" x14ac:dyDescent="0.25">
      <c r="B1875" s="6" t="s">
        <v>65</v>
      </c>
      <c r="C1875" s="6" t="s">
        <v>73</v>
      </c>
      <c r="D1875" s="6" t="s">
        <v>87</v>
      </c>
      <c r="E1875" s="6" t="s">
        <v>167</v>
      </c>
      <c r="F1875" t="s">
        <v>75</v>
      </c>
      <c r="G1875">
        <v>131</v>
      </c>
      <c r="H1875" s="7">
        <v>8036.85</v>
      </c>
    </row>
    <row r="1876" spans="2:8" x14ac:dyDescent="0.25">
      <c r="B1876" s="6" t="s">
        <v>65</v>
      </c>
      <c r="C1876" s="6" t="s">
        <v>88</v>
      </c>
      <c r="D1876" s="6" t="s">
        <v>87</v>
      </c>
      <c r="E1876" s="6" t="s">
        <v>167</v>
      </c>
      <c r="F1876" t="s">
        <v>80</v>
      </c>
      <c r="G1876">
        <v>131</v>
      </c>
      <c r="H1876" s="7">
        <v>2137.92</v>
      </c>
    </row>
    <row r="1877" spans="2:8" x14ac:dyDescent="0.25">
      <c r="B1877" s="6" t="s">
        <v>17</v>
      </c>
      <c r="C1877" s="6" t="s">
        <v>89</v>
      </c>
      <c r="D1877" s="6" t="s">
        <v>74</v>
      </c>
      <c r="E1877" s="6" t="s">
        <v>167</v>
      </c>
      <c r="F1877" t="s">
        <v>85</v>
      </c>
      <c r="G1877">
        <v>131</v>
      </c>
      <c r="H1877" s="7">
        <v>2329.1800000000003</v>
      </c>
    </row>
    <row r="1878" spans="2:8" x14ac:dyDescent="0.25">
      <c r="B1878" s="6" t="s">
        <v>18</v>
      </c>
      <c r="C1878" s="6" t="s">
        <v>90</v>
      </c>
      <c r="D1878" s="6" t="s">
        <v>86</v>
      </c>
      <c r="E1878" s="6" t="s">
        <v>167</v>
      </c>
      <c r="F1878" t="s">
        <v>75</v>
      </c>
      <c r="G1878">
        <v>131</v>
      </c>
      <c r="H1878" s="7">
        <v>7501.0599999999995</v>
      </c>
    </row>
    <row r="1879" spans="2:8" x14ac:dyDescent="0.25">
      <c r="B1879" s="6" t="s">
        <v>63</v>
      </c>
      <c r="C1879" s="6" t="s">
        <v>90</v>
      </c>
      <c r="D1879" s="6" t="s">
        <v>86</v>
      </c>
      <c r="E1879" s="6" t="s">
        <v>167</v>
      </c>
      <c r="F1879" t="s">
        <v>80</v>
      </c>
      <c r="G1879">
        <v>131</v>
      </c>
      <c r="H1879" s="7">
        <v>2325.25</v>
      </c>
    </row>
    <row r="1880" spans="2:8" x14ac:dyDescent="0.25">
      <c r="B1880" s="6" t="s">
        <v>57</v>
      </c>
      <c r="C1880" s="6" t="s">
        <v>90</v>
      </c>
      <c r="D1880" s="6" t="s">
        <v>87</v>
      </c>
      <c r="E1880" s="6" t="s">
        <v>166</v>
      </c>
      <c r="F1880" t="s">
        <v>75</v>
      </c>
      <c r="G1880">
        <v>131</v>
      </c>
      <c r="H1880" s="7">
        <v>8964.3300000000017</v>
      </c>
    </row>
    <row r="1881" spans="2:8" x14ac:dyDescent="0.25">
      <c r="B1881" s="6" t="s">
        <v>66</v>
      </c>
      <c r="C1881" s="6" t="s">
        <v>73</v>
      </c>
      <c r="D1881" s="6" t="s">
        <v>86</v>
      </c>
      <c r="E1881" s="6" t="s">
        <v>166</v>
      </c>
      <c r="F1881" t="s">
        <v>75</v>
      </c>
      <c r="G1881">
        <v>132</v>
      </c>
      <c r="H1881" s="7">
        <v>9580.56</v>
      </c>
    </row>
    <row r="1882" spans="2:8" x14ac:dyDescent="0.25">
      <c r="B1882" s="6" t="s">
        <v>67</v>
      </c>
      <c r="C1882" s="6" t="s">
        <v>73</v>
      </c>
      <c r="D1882" s="6" t="s">
        <v>86</v>
      </c>
      <c r="E1882" s="6" t="s">
        <v>167</v>
      </c>
      <c r="F1882" t="s">
        <v>78</v>
      </c>
      <c r="G1882">
        <v>132</v>
      </c>
      <c r="H1882" s="7">
        <v>769.56000000000006</v>
      </c>
    </row>
    <row r="1883" spans="2:8" x14ac:dyDescent="0.25">
      <c r="B1883" s="6" t="s">
        <v>63</v>
      </c>
      <c r="C1883" s="6" t="s">
        <v>73</v>
      </c>
      <c r="D1883" s="6" t="s">
        <v>86</v>
      </c>
      <c r="E1883" s="6" t="s">
        <v>166</v>
      </c>
      <c r="F1883" t="s">
        <v>84</v>
      </c>
      <c r="G1883">
        <v>132</v>
      </c>
      <c r="H1883" s="7">
        <v>3618.12</v>
      </c>
    </row>
    <row r="1884" spans="2:8" x14ac:dyDescent="0.25">
      <c r="B1884" s="6" t="s">
        <v>57</v>
      </c>
      <c r="C1884" s="6" t="s">
        <v>73</v>
      </c>
      <c r="D1884" s="6" t="s">
        <v>87</v>
      </c>
      <c r="E1884" s="6" t="s">
        <v>166</v>
      </c>
      <c r="F1884" t="s">
        <v>75</v>
      </c>
      <c r="G1884">
        <v>132</v>
      </c>
      <c r="H1884" s="7">
        <v>9426.119999999999</v>
      </c>
    </row>
    <row r="1885" spans="2:8" x14ac:dyDescent="0.25">
      <c r="B1885" s="6" t="s">
        <v>65</v>
      </c>
      <c r="C1885" s="6" t="s">
        <v>73</v>
      </c>
      <c r="D1885" s="6" t="s">
        <v>87</v>
      </c>
      <c r="E1885" s="6" t="s">
        <v>166</v>
      </c>
      <c r="F1885" t="s">
        <v>75</v>
      </c>
      <c r="G1885">
        <v>132</v>
      </c>
      <c r="H1885" s="7">
        <v>9063.119999999999</v>
      </c>
    </row>
    <row r="1886" spans="2:8" x14ac:dyDescent="0.25">
      <c r="B1886" s="6" t="s">
        <v>66</v>
      </c>
      <c r="C1886" s="6" t="s">
        <v>88</v>
      </c>
      <c r="D1886" s="6" t="s">
        <v>74</v>
      </c>
      <c r="E1886" s="6" t="s">
        <v>167</v>
      </c>
      <c r="F1886" t="s">
        <v>84</v>
      </c>
      <c r="G1886">
        <v>132</v>
      </c>
      <c r="H1886" s="7">
        <v>4734.8399999999992</v>
      </c>
    </row>
    <row r="1887" spans="2:8" x14ac:dyDescent="0.25">
      <c r="B1887" s="6" t="s">
        <v>67</v>
      </c>
      <c r="C1887" s="6" t="s">
        <v>88</v>
      </c>
      <c r="D1887" s="6" t="s">
        <v>87</v>
      </c>
      <c r="E1887" s="6" t="s">
        <v>167</v>
      </c>
      <c r="F1887" t="s">
        <v>77</v>
      </c>
      <c r="G1887">
        <v>132</v>
      </c>
      <c r="H1887" s="7">
        <v>521.4</v>
      </c>
    </row>
    <row r="1888" spans="2:8" x14ac:dyDescent="0.25">
      <c r="B1888" s="6" t="s">
        <v>68</v>
      </c>
      <c r="C1888" s="6" t="s">
        <v>89</v>
      </c>
      <c r="D1888" s="6" t="s">
        <v>74</v>
      </c>
      <c r="E1888" s="6" t="s">
        <v>167</v>
      </c>
      <c r="F1888" t="s">
        <v>85</v>
      </c>
      <c r="G1888">
        <v>132</v>
      </c>
      <c r="H1888" s="7">
        <v>2002.44</v>
      </c>
    </row>
    <row r="1889" spans="2:8" x14ac:dyDescent="0.25">
      <c r="B1889" s="6" t="s">
        <v>66</v>
      </c>
      <c r="C1889" s="6" t="s">
        <v>89</v>
      </c>
      <c r="D1889" s="6" t="s">
        <v>86</v>
      </c>
      <c r="E1889" s="6" t="s">
        <v>167</v>
      </c>
      <c r="F1889" t="s">
        <v>80</v>
      </c>
      <c r="G1889">
        <v>132</v>
      </c>
      <c r="H1889" s="7">
        <v>2349.6</v>
      </c>
    </row>
    <row r="1890" spans="2:8" x14ac:dyDescent="0.25">
      <c r="B1890" s="6" t="s">
        <v>18</v>
      </c>
      <c r="C1890" s="6" t="s">
        <v>89</v>
      </c>
      <c r="D1890" s="6" t="s">
        <v>87</v>
      </c>
      <c r="E1890" s="6" t="s">
        <v>167</v>
      </c>
      <c r="F1890" t="s">
        <v>75</v>
      </c>
      <c r="G1890">
        <v>132</v>
      </c>
      <c r="H1890" s="7">
        <v>9692.76</v>
      </c>
    </row>
    <row r="1891" spans="2:8" x14ac:dyDescent="0.25">
      <c r="B1891" s="6" t="s">
        <v>63</v>
      </c>
      <c r="C1891" s="6" t="s">
        <v>89</v>
      </c>
      <c r="D1891" s="6" t="s">
        <v>87</v>
      </c>
      <c r="E1891" s="6" t="s">
        <v>166</v>
      </c>
      <c r="F1891" t="s">
        <v>84</v>
      </c>
      <c r="G1891">
        <v>132</v>
      </c>
      <c r="H1891" s="7">
        <v>3672.2400000000002</v>
      </c>
    </row>
    <row r="1892" spans="2:8" x14ac:dyDescent="0.25">
      <c r="B1892" s="6" t="s">
        <v>68</v>
      </c>
      <c r="C1892" s="6" t="s">
        <v>90</v>
      </c>
      <c r="D1892" s="6" t="s">
        <v>87</v>
      </c>
      <c r="E1892" s="6" t="s">
        <v>166</v>
      </c>
      <c r="F1892" t="s">
        <v>77</v>
      </c>
      <c r="G1892">
        <v>132</v>
      </c>
      <c r="H1892" s="7">
        <v>528</v>
      </c>
    </row>
    <row r="1893" spans="2:8" x14ac:dyDescent="0.25">
      <c r="B1893" s="6" t="s">
        <v>17</v>
      </c>
      <c r="C1893" s="6" t="s">
        <v>88</v>
      </c>
      <c r="D1893" s="6" t="s">
        <v>74</v>
      </c>
      <c r="E1893" s="6" t="s">
        <v>166</v>
      </c>
      <c r="F1893" t="s">
        <v>80</v>
      </c>
      <c r="G1893">
        <v>133</v>
      </c>
      <c r="H1893" s="7">
        <v>2552.27</v>
      </c>
    </row>
    <row r="1894" spans="2:8" x14ac:dyDescent="0.25">
      <c r="B1894" s="6" t="s">
        <v>64</v>
      </c>
      <c r="C1894" s="6" t="s">
        <v>88</v>
      </c>
      <c r="D1894" s="6" t="s">
        <v>86</v>
      </c>
      <c r="E1894" s="6" t="s">
        <v>167</v>
      </c>
      <c r="F1894" t="s">
        <v>78</v>
      </c>
      <c r="G1894">
        <v>133</v>
      </c>
      <c r="H1894" s="7">
        <v>895.09</v>
      </c>
    </row>
    <row r="1895" spans="2:8" x14ac:dyDescent="0.25">
      <c r="B1895" s="6" t="s">
        <v>66</v>
      </c>
      <c r="C1895" s="6" t="s">
        <v>88</v>
      </c>
      <c r="D1895" s="6" t="s">
        <v>86</v>
      </c>
      <c r="E1895" s="6" t="s">
        <v>167</v>
      </c>
      <c r="F1895" t="s">
        <v>84</v>
      </c>
      <c r="G1895">
        <v>133</v>
      </c>
      <c r="H1895" s="7">
        <v>4311.8600000000006</v>
      </c>
    </row>
    <row r="1896" spans="2:8" x14ac:dyDescent="0.25">
      <c r="B1896" s="6" t="s">
        <v>57</v>
      </c>
      <c r="C1896" s="6" t="s">
        <v>88</v>
      </c>
      <c r="D1896" s="6" t="s">
        <v>87</v>
      </c>
      <c r="E1896" s="6" t="s">
        <v>167</v>
      </c>
      <c r="F1896" t="s">
        <v>75</v>
      </c>
      <c r="G1896">
        <v>133</v>
      </c>
      <c r="H1896" s="7">
        <v>7720.65</v>
      </c>
    </row>
    <row r="1897" spans="2:8" x14ac:dyDescent="0.25">
      <c r="B1897" s="6" t="s">
        <v>66</v>
      </c>
      <c r="C1897" s="6" t="s">
        <v>89</v>
      </c>
      <c r="D1897" s="6" t="s">
        <v>86</v>
      </c>
      <c r="E1897" s="6" t="s">
        <v>166</v>
      </c>
      <c r="F1897" t="s">
        <v>287</v>
      </c>
      <c r="G1897">
        <v>133</v>
      </c>
      <c r="H1897" s="7">
        <v>2793</v>
      </c>
    </row>
    <row r="1898" spans="2:8" x14ac:dyDescent="0.25">
      <c r="B1898" s="6" t="s">
        <v>69</v>
      </c>
      <c r="C1898" s="6" t="s">
        <v>89</v>
      </c>
      <c r="D1898" s="6" t="s">
        <v>87</v>
      </c>
      <c r="E1898" s="6" t="s">
        <v>166</v>
      </c>
      <c r="F1898" t="s">
        <v>75</v>
      </c>
      <c r="G1898">
        <v>133</v>
      </c>
      <c r="H1898" s="7">
        <v>8759.3799999999992</v>
      </c>
    </row>
    <row r="1899" spans="2:8" x14ac:dyDescent="0.25">
      <c r="B1899" s="6" t="s">
        <v>18</v>
      </c>
      <c r="C1899" s="6" t="s">
        <v>90</v>
      </c>
      <c r="D1899" s="6" t="s">
        <v>87</v>
      </c>
      <c r="E1899" s="6" t="s">
        <v>167</v>
      </c>
      <c r="F1899" t="s">
        <v>77</v>
      </c>
      <c r="G1899">
        <v>133</v>
      </c>
      <c r="H1899" s="7">
        <v>405.65</v>
      </c>
    </row>
    <row r="1900" spans="2:8" x14ac:dyDescent="0.25">
      <c r="B1900" s="6" t="s">
        <v>69</v>
      </c>
      <c r="C1900" s="6" t="s">
        <v>73</v>
      </c>
      <c r="D1900" s="6" t="s">
        <v>87</v>
      </c>
      <c r="E1900" s="6" t="s">
        <v>167</v>
      </c>
      <c r="F1900" t="s">
        <v>84</v>
      </c>
      <c r="G1900">
        <v>134</v>
      </c>
      <c r="H1900" s="7">
        <v>3798.9</v>
      </c>
    </row>
    <row r="1901" spans="2:8" x14ac:dyDescent="0.25">
      <c r="B1901" s="6" t="s">
        <v>18</v>
      </c>
      <c r="C1901" s="6" t="s">
        <v>89</v>
      </c>
      <c r="D1901" s="6" t="s">
        <v>86</v>
      </c>
      <c r="E1901" s="6" t="s">
        <v>167</v>
      </c>
      <c r="F1901" t="s">
        <v>287</v>
      </c>
      <c r="G1901">
        <v>134</v>
      </c>
      <c r="H1901" s="7">
        <v>2748.34</v>
      </c>
    </row>
    <row r="1902" spans="2:8" x14ac:dyDescent="0.25">
      <c r="B1902" s="6" t="s">
        <v>67</v>
      </c>
      <c r="C1902" s="6" t="s">
        <v>90</v>
      </c>
      <c r="D1902" s="6" t="s">
        <v>87</v>
      </c>
      <c r="E1902" s="6" t="s">
        <v>167</v>
      </c>
      <c r="F1902" t="s">
        <v>78</v>
      </c>
      <c r="G1902">
        <v>134</v>
      </c>
      <c r="H1902" s="7">
        <v>893.78</v>
      </c>
    </row>
    <row r="1903" spans="2:8" x14ac:dyDescent="0.25">
      <c r="B1903" s="6" t="s">
        <v>15</v>
      </c>
      <c r="C1903" s="6" t="s">
        <v>90</v>
      </c>
      <c r="D1903" s="6" t="s">
        <v>87</v>
      </c>
      <c r="E1903" s="6" t="s">
        <v>166</v>
      </c>
      <c r="F1903" t="s">
        <v>80</v>
      </c>
      <c r="G1903">
        <v>134</v>
      </c>
      <c r="H1903" s="7">
        <v>2205.6400000000003</v>
      </c>
    </row>
    <row r="1904" spans="2:8" x14ac:dyDescent="0.25">
      <c r="B1904" s="6" t="s">
        <v>16</v>
      </c>
      <c r="C1904" s="6" t="s">
        <v>89</v>
      </c>
      <c r="D1904" s="6" t="s">
        <v>86</v>
      </c>
      <c r="E1904" s="6" t="s">
        <v>166</v>
      </c>
      <c r="F1904" t="s">
        <v>85</v>
      </c>
      <c r="G1904">
        <v>135</v>
      </c>
      <c r="H1904" s="7">
        <v>2536.65</v>
      </c>
    </row>
    <row r="1905" spans="2:8" x14ac:dyDescent="0.25">
      <c r="B1905" s="6" t="s">
        <v>64</v>
      </c>
      <c r="C1905" s="6" t="s">
        <v>90</v>
      </c>
      <c r="D1905" s="6" t="s">
        <v>74</v>
      </c>
      <c r="E1905" s="6" t="s">
        <v>166</v>
      </c>
      <c r="F1905" t="s">
        <v>75</v>
      </c>
      <c r="G1905">
        <v>135</v>
      </c>
      <c r="H1905" s="7">
        <v>7908.3</v>
      </c>
    </row>
    <row r="1906" spans="2:8" x14ac:dyDescent="0.25">
      <c r="B1906" s="6" t="s">
        <v>16</v>
      </c>
      <c r="C1906" s="6" t="s">
        <v>73</v>
      </c>
      <c r="D1906" s="6" t="s">
        <v>86</v>
      </c>
      <c r="E1906" s="6" t="s">
        <v>167</v>
      </c>
      <c r="F1906" t="s">
        <v>80</v>
      </c>
      <c r="G1906">
        <v>136</v>
      </c>
      <c r="H1906" s="7">
        <v>2601.6799999999998</v>
      </c>
    </row>
    <row r="1907" spans="2:8" x14ac:dyDescent="0.25">
      <c r="B1907" s="6" t="s">
        <v>66</v>
      </c>
      <c r="C1907" s="6" t="s">
        <v>73</v>
      </c>
      <c r="D1907" s="6" t="s">
        <v>87</v>
      </c>
      <c r="E1907" s="6" t="s">
        <v>167</v>
      </c>
      <c r="F1907" t="s">
        <v>79</v>
      </c>
      <c r="G1907">
        <v>136</v>
      </c>
      <c r="H1907" s="7">
        <v>1606.16</v>
      </c>
    </row>
    <row r="1908" spans="2:8" x14ac:dyDescent="0.25">
      <c r="B1908" s="6" t="s">
        <v>18</v>
      </c>
      <c r="C1908" s="6" t="s">
        <v>73</v>
      </c>
      <c r="D1908" s="6" t="s">
        <v>87</v>
      </c>
      <c r="E1908" s="6" t="s">
        <v>166</v>
      </c>
      <c r="F1908" t="s">
        <v>287</v>
      </c>
      <c r="G1908">
        <v>136</v>
      </c>
      <c r="H1908" s="7">
        <v>2737.68</v>
      </c>
    </row>
    <row r="1909" spans="2:8" x14ac:dyDescent="0.25">
      <c r="B1909" s="6" t="s">
        <v>17</v>
      </c>
      <c r="C1909" s="6" t="s">
        <v>88</v>
      </c>
      <c r="D1909" s="6" t="s">
        <v>87</v>
      </c>
      <c r="E1909" s="6" t="s">
        <v>167</v>
      </c>
      <c r="F1909" t="s">
        <v>287</v>
      </c>
      <c r="G1909">
        <v>136</v>
      </c>
      <c r="H1909" s="7">
        <v>2305.1999999999998</v>
      </c>
    </row>
    <row r="1910" spans="2:8" x14ac:dyDescent="0.25">
      <c r="B1910" s="6" t="s">
        <v>57</v>
      </c>
      <c r="C1910" s="6" t="s">
        <v>89</v>
      </c>
      <c r="D1910" s="6" t="s">
        <v>74</v>
      </c>
      <c r="E1910" s="6" t="s">
        <v>166</v>
      </c>
      <c r="F1910" t="s">
        <v>75</v>
      </c>
      <c r="G1910">
        <v>136</v>
      </c>
      <c r="H1910" s="7">
        <v>9318.7199999999993</v>
      </c>
    </row>
    <row r="1911" spans="2:8" x14ac:dyDescent="0.25">
      <c r="B1911" s="6" t="s">
        <v>57</v>
      </c>
      <c r="C1911" s="6" t="s">
        <v>89</v>
      </c>
      <c r="D1911" s="6" t="s">
        <v>86</v>
      </c>
      <c r="E1911" s="6" t="s">
        <v>166</v>
      </c>
      <c r="F1911" t="s">
        <v>83</v>
      </c>
      <c r="G1911">
        <v>136</v>
      </c>
      <c r="H1911" s="7">
        <v>5036.08</v>
      </c>
    </row>
    <row r="1912" spans="2:8" x14ac:dyDescent="0.25">
      <c r="B1912" s="6" t="s">
        <v>64</v>
      </c>
      <c r="C1912" s="6" t="s">
        <v>89</v>
      </c>
      <c r="D1912" s="6" t="s">
        <v>87</v>
      </c>
      <c r="E1912" s="6" t="s">
        <v>167</v>
      </c>
      <c r="F1912" t="s">
        <v>287</v>
      </c>
      <c r="G1912">
        <v>136</v>
      </c>
      <c r="H1912" s="7">
        <v>2764.8799999999997</v>
      </c>
    </row>
    <row r="1913" spans="2:8" x14ac:dyDescent="0.25">
      <c r="B1913" s="6" t="s">
        <v>65</v>
      </c>
      <c r="C1913" s="6" t="s">
        <v>90</v>
      </c>
      <c r="D1913" s="6" t="s">
        <v>86</v>
      </c>
      <c r="E1913" s="6" t="s">
        <v>167</v>
      </c>
      <c r="F1913" t="s">
        <v>84</v>
      </c>
      <c r="G1913">
        <v>136</v>
      </c>
      <c r="H1913" s="7">
        <v>4347.92</v>
      </c>
    </row>
    <row r="1914" spans="2:8" x14ac:dyDescent="0.25">
      <c r="B1914" s="6" t="s">
        <v>68</v>
      </c>
      <c r="C1914" s="6" t="s">
        <v>90</v>
      </c>
      <c r="D1914" s="6" t="s">
        <v>87</v>
      </c>
      <c r="E1914" s="6" t="s">
        <v>167</v>
      </c>
      <c r="F1914" t="s">
        <v>83</v>
      </c>
      <c r="G1914">
        <v>136</v>
      </c>
      <c r="H1914" s="7">
        <v>5053.7599999999993</v>
      </c>
    </row>
    <row r="1915" spans="2:8" x14ac:dyDescent="0.25">
      <c r="B1915" s="6" t="s">
        <v>66</v>
      </c>
      <c r="C1915" s="6" t="s">
        <v>88</v>
      </c>
      <c r="D1915" s="6" t="s">
        <v>87</v>
      </c>
      <c r="E1915" s="6" t="s">
        <v>166</v>
      </c>
      <c r="F1915" t="s">
        <v>76</v>
      </c>
      <c r="G1915">
        <v>137</v>
      </c>
      <c r="H1915" s="7">
        <v>12867.04</v>
      </c>
    </row>
    <row r="1916" spans="2:8" x14ac:dyDescent="0.25">
      <c r="B1916" s="6" t="s">
        <v>69</v>
      </c>
      <c r="C1916" s="6" t="s">
        <v>89</v>
      </c>
      <c r="D1916" s="6" t="s">
        <v>87</v>
      </c>
      <c r="E1916" s="6" t="s">
        <v>166</v>
      </c>
      <c r="F1916" t="s">
        <v>77</v>
      </c>
      <c r="G1916">
        <v>137</v>
      </c>
      <c r="H1916" s="7">
        <v>494.57</v>
      </c>
    </row>
    <row r="1917" spans="2:8" x14ac:dyDescent="0.25">
      <c r="B1917" s="6" t="s">
        <v>68</v>
      </c>
      <c r="C1917" s="6" t="s">
        <v>90</v>
      </c>
      <c r="D1917" s="6" t="s">
        <v>74</v>
      </c>
      <c r="E1917" s="6" t="s">
        <v>167</v>
      </c>
      <c r="F1917" t="s">
        <v>81</v>
      </c>
      <c r="G1917">
        <v>137</v>
      </c>
      <c r="H1917" s="7">
        <v>2585.19</v>
      </c>
    </row>
    <row r="1918" spans="2:8" x14ac:dyDescent="0.25">
      <c r="B1918" s="6" t="s">
        <v>66</v>
      </c>
      <c r="C1918" s="6" t="s">
        <v>90</v>
      </c>
      <c r="D1918" s="6" t="s">
        <v>87</v>
      </c>
      <c r="E1918" s="6" t="s">
        <v>167</v>
      </c>
      <c r="F1918" t="s">
        <v>84</v>
      </c>
      <c r="G1918">
        <v>137</v>
      </c>
      <c r="H1918" s="7">
        <v>3859.2900000000004</v>
      </c>
    </row>
    <row r="1919" spans="2:8" x14ac:dyDescent="0.25">
      <c r="B1919" s="6" t="s">
        <v>64</v>
      </c>
      <c r="C1919" s="6" t="s">
        <v>88</v>
      </c>
      <c r="D1919" s="6" t="s">
        <v>86</v>
      </c>
      <c r="E1919" s="6" t="s">
        <v>166</v>
      </c>
      <c r="F1919" t="s">
        <v>78</v>
      </c>
      <c r="G1919">
        <v>138</v>
      </c>
      <c r="H1919" s="7">
        <v>826.62</v>
      </c>
    </row>
    <row r="1920" spans="2:8" x14ac:dyDescent="0.25">
      <c r="B1920" s="6" t="s">
        <v>57</v>
      </c>
      <c r="C1920" s="6" t="s">
        <v>89</v>
      </c>
      <c r="D1920" s="6" t="s">
        <v>86</v>
      </c>
      <c r="E1920" s="6" t="s">
        <v>166</v>
      </c>
      <c r="F1920" t="s">
        <v>287</v>
      </c>
      <c r="G1920">
        <v>138</v>
      </c>
      <c r="H1920" s="7">
        <v>2358.42</v>
      </c>
    </row>
    <row r="1921" spans="2:8" x14ac:dyDescent="0.25">
      <c r="B1921" s="6" t="s">
        <v>68</v>
      </c>
      <c r="C1921" s="6" t="s">
        <v>90</v>
      </c>
      <c r="D1921" s="6" t="s">
        <v>86</v>
      </c>
      <c r="E1921" s="6" t="s">
        <v>167</v>
      </c>
      <c r="F1921" t="s">
        <v>85</v>
      </c>
      <c r="G1921">
        <v>138</v>
      </c>
      <c r="H1921" s="7">
        <v>2599.92</v>
      </c>
    </row>
    <row r="1922" spans="2:8" x14ac:dyDescent="0.25">
      <c r="B1922" s="6" t="s">
        <v>66</v>
      </c>
      <c r="C1922" s="6" t="s">
        <v>90</v>
      </c>
      <c r="D1922" s="6" t="s">
        <v>87</v>
      </c>
      <c r="E1922" s="6" t="s">
        <v>166</v>
      </c>
      <c r="F1922" t="s">
        <v>76</v>
      </c>
      <c r="G1922">
        <v>138</v>
      </c>
      <c r="H1922" s="7">
        <v>15039.24</v>
      </c>
    </row>
    <row r="1923" spans="2:8" x14ac:dyDescent="0.25">
      <c r="B1923" s="6" t="s">
        <v>63</v>
      </c>
      <c r="C1923" s="6" t="s">
        <v>73</v>
      </c>
      <c r="D1923" s="6" t="s">
        <v>74</v>
      </c>
      <c r="E1923" s="6" t="s">
        <v>167</v>
      </c>
      <c r="F1923" t="s">
        <v>75</v>
      </c>
      <c r="G1923">
        <v>139</v>
      </c>
      <c r="H1923" s="7">
        <v>7964.7</v>
      </c>
    </row>
    <row r="1924" spans="2:8" x14ac:dyDescent="0.25">
      <c r="B1924" s="6" t="s">
        <v>15</v>
      </c>
      <c r="C1924" s="6" t="s">
        <v>88</v>
      </c>
      <c r="D1924" s="6" t="s">
        <v>87</v>
      </c>
      <c r="E1924" s="6" t="s">
        <v>166</v>
      </c>
      <c r="F1924" t="s">
        <v>83</v>
      </c>
      <c r="G1924">
        <v>139</v>
      </c>
      <c r="H1924" s="7">
        <v>4443.83</v>
      </c>
    </row>
    <row r="1925" spans="2:8" x14ac:dyDescent="0.25">
      <c r="B1925" s="6" t="s">
        <v>57</v>
      </c>
      <c r="C1925" s="6" t="s">
        <v>73</v>
      </c>
      <c r="D1925" s="6" t="s">
        <v>74</v>
      </c>
      <c r="E1925" s="6" t="s">
        <v>167</v>
      </c>
      <c r="F1925" t="s">
        <v>84</v>
      </c>
      <c r="G1925">
        <v>140</v>
      </c>
      <c r="H1925" s="7">
        <v>4832.8</v>
      </c>
    </row>
    <row r="1926" spans="2:8" x14ac:dyDescent="0.25">
      <c r="B1926" s="6" t="s">
        <v>65</v>
      </c>
      <c r="C1926" s="6" t="s">
        <v>73</v>
      </c>
      <c r="D1926" s="6" t="s">
        <v>74</v>
      </c>
      <c r="E1926" s="6" t="s">
        <v>167</v>
      </c>
      <c r="F1926" t="s">
        <v>84</v>
      </c>
      <c r="G1926">
        <v>140</v>
      </c>
      <c r="H1926" s="7">
        <v>4837</v>
      </c>
    </row>
    <row r="1927" spans="2:8" x14ac:dyDescent="0.25">
      <c r="B1927" s="6" t="s">
        <v>57</v>
      </c>
      <c r="C1927" s="6" t="s">
        <v>73</v>
      </c>
      <c r="D1927" s="6" t="s">
        <v>74</v>
      </c>
      <c r="E1927" s="6" t="s">
        <v>166</v>
      </c>
      <c r="F1927" t="s">
        <v>85</v>
      </c>
      <c r="G1927">
        <v>140</v>
      </c>
      <c r="H1927" s="7">
        <v>2681</v>
      </c>
    </row>
    <row r="1928" spans="2:8" x14ac:dyDescent="0.25">
      <c r="B1928" s="6" t="s">
        <v>63</v>
      </c>
      <c r="C1928" s="6" t="s">
        <v>88</v>
      </c>
      <c r="D1928" s="6" t="s">
        <v>87</v>
      </c>
      <c r="E1928" s="6" t="s">
        <v>167</v>
      </c>
      <c r="F1928" t="s">
        <v>79</v>
      </c>
      <c r="G1928">
        <v>140</v>
      </c>
      <c r="H1928" s="7">
        <v>1708</v>
      </c>
    </row>
    <row r="1929" spans="2:8" x14ac:dyDescent="0.25">
      <c r="B1929" s="6" t="s">
        <v>57</v>
      </c>
      <c r="C1929" s="6" t="s">
        <v>73</v>
      </c>
      <c r="D1929" s="6" t="s">
        <v>86</v>
      </c>
      <c r="E1929" s="6" t="s">
        <v>166</v>
      </c>
      <c r="F1929" t="s">
        <v>76</v>
      </c>
      <c r="G1929">
        <v>141</v>
      </c>
      <c r="H1929" s="7">
        <v>14545.56</v>
      </c>
    </row>
    <row r="1930" spans="2:8" x14ac:dyDescent="0.25">
      <c r="B1930" s="6" t="s">
        <v>15</v>
      </c>
      <c r="C1930" s="6" t="s">
        <v>89</v>
      </c>
      <c r="D1930" s="6" t="s">
        <v>86</v>
      </c>
      <c r="E1930" s="6" t="s">
        <v>166</v>
      </c>
      <c r="F1930" t="s">
        <v>79</v>
      </c>
      <c r="G1930">
        <v>141</v>
      </c>
      <c r="H1930" s="7">
        <v>1885.1699999999998</v>
      </c>
    </row>
    <row r="1931" spans="2:8" x14ac:dyDescent="0.25">
      <c r="B1931" s="6" t="s">
        <v>69</v>
      </c>
      <c r="C1931" s="6" t="s">
        <v>90</v>
      </c>
      <c r="D1931" s="6" t="s">
        <v>74</v>
      </c>
      <c r="E1931" s="6" t="s">
        <v>166</v>
      </c>
      <c r="F1931" t="s">
        <v>80</v>
      </c>
      <c r="G1931">
        <v>141</v>
      </c>
      <c r="H1931" s="7">
        <v>2071.29</v>
      </c>
    </row>
    <row r="1932" spans="2:8" x14ac:dyDescent="0.25">
      <c r="B1932" s="6" t="s">
        <v>15</v>
      </c>
      <c r="C1932" s="6" t="s">
        <v>90</v>
      </c>
      <c r="D1932" s="6" t="s">
        <v>74</v>
      </c>
      <c r="E1932" s="6" t="s">
        <v>167</v>
      </c>
      <c r="F1932" t="s">
        <v>85</v>
      </c>
      <c r="G1932">
        <v>141</v>
      </c>
      <c r="H1932" s="7">
        <v>2535.1799999999998</v>
      </c>
    </row>
    <row r="1933" spans="2:8" x14ac:dyDescent="0.25">
      <c r="B1933" s="6" t="s">
        <v>64</v>
      </c>
      <c r="C1933" s="6" t="s">
        <v>90</v>
      </c>
      <c r="D1933" s="6" t="s">
        <v>86</v>
      </c>
      <c r="E1933" s="6" t="s">
        <v>166</v>
      </c>
      <c r="F1933" t="s">
        <v>78</v>
      </c>
      <c r="G1933">
        <v>141</v>
      </c>
      <c r="H1933" s="7">
        <v>940.47</v>
      </c>
    </row>
    <row r="1934" spans="2:8" x14ac:dyDescent="0.25">
      <c r="B1934" s="6" t="s">
        <v>65</v>
      </c>
      <c r="C1934" s="6" t="s">
        <v>90</v>
      </c>
      <c r="D1934" s="6" t="s">
        <v>86</v>
      </c>
      <c r="E1934" s="6" t="s">
        <v>166</v>
      </c>
      <c r="F1934" t="s">
        <v>78</v>
      </c>
      <c r="G1934">
        <v>141</v>
      </c>
      <c r="H1934" s="7">
        <v>917.91</v>
      </c>
    </row>
    <row r="1935" spans="2:8" x14ac:dyDescent="0.25">
      <c r="B1935" s="6" t="s">
        <v>63</v>
      </c>
      <c r="C1935" s="6" t="s">
        <v>73</v>
      </c>
      <c r="D1935" s="6" t="s">
        <v>86</v>
      </c>
      <c r="E1935" s="6" t="s">
        <v>167</v>
      </c>
      <c r="F1935" t="s">
        <v>85</v>
      </c>
      <c r="G1935">
        <v>142</v>
      </c>
      <c r="H1935" s="7">
        <v>2546.06</v>
      </c>
    </row>
    <row r="1936" spans="2:8" x14ac:dyDescent="0.25">
      <c r="B1936" s="6" t="s">
        <v>16</v>
      </c>
      <c r="C1936" s="6" t="s">
        <v>73</v>
      </c>
      <c r="D1936" s="6" t="s">
        <v>87</v>
      </c>
      <c r="E1936" s="6" t="s">
        <v>167</v>
      </c>
      <c r="F1936" t="s">
        <v>287</v>
      </c>
      <c r="G1936">
        <v>142</v>
      </c>
      <c r="H1936" s="7">
        <v>2590.08</v>
      </c>
    </row>
    <row r="1937" spans="2:8" x14ac:dyDescent="0.25">
      <c r="B1937" s="6" t="s">
        <v>64</v>
      </c>
      <c r="C1937" s="6" t="s">
        <v>88</v>
      </c>
      <c r="D1937" s="6" t="s">
        <v>87</v>
      </c>
      <c r="E1937" s="6" t="s">
        <v>166</v>
      </c>
      <c r="F1937" t="s">
        <v>75</v>
      </c>
      <c r="G1937">
        <v>142</v>
      </c>
      <c r="H1937" s="7">
        <v>9839.18</v>
      </c>
    </row>
    <row r="1938" spans="2:8" x14ac:dyDescent="0.25">
      <c r="B1938" s="6" t="s">
        <v>57</v>
      </c>
      <c r="C1938" s="6" t="s">
        <v>88</v>
      </c>
      <c r="D1938" s="6" t="s">
        <v>87</v>
      </c>
      <c r="E1938" s="6" t="s">
        <v>167</v>
      </c>
      <c r="F1938" t="s">
        <v>77</v>
      </c>
      <c r="G1938">
        <v>142</v>
      </c>
      <c r="H1938" s="7">
        <v>450.14</v>
      </c>
    </row>
    <row r="1939" spans="2:8" x14ac:dyDescent="0.25">
      <c r="B1939" s="6" t="s">
        <v>64</v>
      </c>
      <c r="C1939" s="6" t="s">
        <v>90</v>
      </c>
      <c r="D1939" s="6" t="s">
        <v>87</v>
      </c>
      <c r="E1939" s="6" t="s">
        <v>166</v>
      </c>
      <c r="F1939" t="s">
        <v>80</v>
      </c>
      <c r="G1939">
        <v>142</v>
      </c>
      <c r="H1939" s="7">
        <v>2321.7000000000003</v>
      </c>
    </row>
    <row r="1940" spans="2:8" x14ac:dyDescent="0.25">
      <c r="B1940" s="6" t="s">
        <v>67</v>
      </c>
      <c r="C1940" s="6" t="s">
        <v>90</v>
      </c>
      <c r="D1940" s="6" t="s">
        <v>87</v>
      </c>
      <c r="E1940" s="6" t="s">
        <v>166</v>
      </c>
      <c r="F1940" t="s">
        <v>80</v>
      </c>
      <c r="G1940">
        <v>142</v>
      </c>
      <c r="H1940" s="7">
        <v>2700.84</v>
      </c>
    </row>
    <row r="1941" spans="2:8" x14ac:dyDescent="0.25">
      <c r="B1941" s="6" t="s">
        <v>64</v>
      </c>
      <c r="C1941" s="6" t="s">
        <v>73</v>
      </c>
      <c r="D1941" s="6" t="s">
        <v>74</v>
      </c>
      <c r="E1941" s="6" t="s">
        <v>166</v>
      </c>
      <c r="F1941" t="s">
        <v>85</v>
      </c>
      <c r="G1941">
        <v>143</v>
      </c>
      <c r="H1941" s="7">
        <v>2166.4500000000003</v>
      </c>
    </row>
    <row r="1942" spans="2:8" x14ac:dyDescent="0.25">
      <c r="B1942" s="6" t="s">
        <v>57</v>
      </c>
      <c r="C1942" s="6" t="s">
        <v>73</v>
      </c>
      <c r="D1942" s="6" t="s">
        <v>86</v>
      </c>
      <c r="E1942" s="6" t="s">
        <v>166</v>
      </c>
      <c r="F1942" t="s">
        <v>77</v>
      </c>
      <c r="G1942">
        <v>143</v>
      </c>
      <c r="H1942" s="7">
        <v>450.45</v>
      </c>
    </row>
    <row r="1943" spans="2:8" x14ac:dyDescent="0.25">
      <c r="B1943" s="6" t="s">
        <v>65</v>
      </c>
      <c r="C1943" s="6" t="s">
        <v>73</v>
      </c>
      <c r="D1943" s="6" t="s">
        <v>87</v>
      </c>
      <c r="E1943" s="6" t="s">
        <v>166</v>
      </c>
      <c r="F1943" t="s">
        <v>83</v>
      </c>
      <c r="G1943">
        <v>143</v>
      </c>
      <c r="H1943" s="7">
        <v>5681.3899999999994</v>
      </c>
    </row>
    <row r="1944" spans="2:8" x14ac:dyDescent="0.25">
      <c r="B1944" s="6" t="s">
        <v>64</v>
      </c>
      <c r="C1944" s="6" t="s">
        <v>88</v>
      </c>
      <c r="D1944" s="6" t="s">
        <v>87</v>
      </c>
      <c r="E1944" s="6" t="s">
        <v>167</v>
      </c>
      <c r="F1944" t="s">
        <v>80</v>
      </c>
      <c r="G1944">
        <v>143</v>
      </c>
      <c r="H1944" s="7">
        <v>2794.22</v>
      </c>
    </row>
    <row r="1945" spans="2:8" x14ac:dyDescent="0.25">
      <c r="B1945" s="6" t="s">
        <v>16</v>
      </c>
      <c r="C1945" s="6" t="s">
        <v>88</v>
      </c>
      <c r="D1945" s="6" t="s">
        <v>87</v>
      </c>
      <c r="E1945" s="6" t="s">
        <v>166</v>
      </c>
      <c r="F1945" t="s">
        <v>82</v>
      </c>
      <c r="G1945">
        <v>143</v>
      </c>
      <c r="H1945" s="7">
        <v>15828.67</v>
      </c>
    </row>
    <row r="1946" spans="2:8" x14ac:dyDescent="0.25">
      <c r="B1946" s="6" t="s">
        <v>69</v>
      </c>
      <c r="C1946" s="6" t="s">
        <v>89</v>
      </c>
      <c r="D1946" s="6" t="s">
        <v>86</v>
      </c>
      <c r="E1946" s="6" t="s">
        <v>167</v>
      </c>
      <c r="F1946" t="s">
        <v>81</v>
      </c>
      <c r="G1946">
        <v>143</v>
      </c>
      <c r="H1946" s="7">
        <v>3090.23</v>
      </c>
    </row>
    <row r="1947" spans="2:8" x14ac:dyDescent="0.25">
      <c r="B1947" s="6" t="s">
        <v>15</v>
      </c>
      <c r="C1947" s="6" t="s">
        <v>89</v>
      </c>
      <c r="D1947" s="6" t="s">
        <v>87</v>
      </c>
      <c r="E1947" s="6" t="s">
        <v>167</v>
      </c>
      <c r="F1947" t="s">
        <v>79</v>
      </c>
      <c r="G1947">
        <v>143</v>
      </c>
      <c r="H1947" s="7">
        <v>1936.2199999999998</v>
      </c>
    </row>
    <row r="1948" spans="2:8" x14ac:dyDescent="0.25">
      <c r="B1948" s="6" t="s">
        <v>65</v>
      </c>
      <c r="C1948" s="6" t="s">
        <v>89</v>
      </c>
      <c r="D1948" s="6" t="s">
        <v>87</v>
      </c>
      <c r="E1948" s="6" t="s">
        <v>167</v>
      </c>
      <c r="F1948" t="s">
        <v>79</v>
      </c>
      <c r="G1948">
        <v>143</v>
      </c>
      <c r="H1948" s="7">
        <v>2140.71</v>
      </c>
    </row>
    <row r="1949" spans="2:8" x14ac:dyDescent="0.25">
      <c r="B1949" s="6" t="s">
        <v>17</v>
      </c>
      <c r="C1949" s="6" t="s">
        <v>89</v>
      </c>
      <c r="D1949" s="6" t="s">
        <v>87</v>
      </c>
      <c r="E1949" s="6" t="s">
        <v>167</v>
      </c>
      <c r="F1949" t="s">
        <v>287</v>
      </c>
      <c r="G1949">
        <v>143</v>
      </c>
      <c r="H1949" s="7">
        <v>2648.36</v>
      </c>
    </row>
    <row r="1950" spans="2:8" x14ac:dyDescent="0.25">
      <c r="B1950" s="6" t="s">
        <v>65</v>
      </c>
      <c r="C1950" s="6" t="s">
        <v>73</v>
      </c>
      <c r="D1950" s="6" t="s">
        <v>86</v>
      </c>
      <c r="E1950" s="6" t="s">
        <v>167</v>
      </c>
      <c r="F1950" t="s">
        <v>80</v>
      </c>
      <c r="G1950">
        <v>144</v>
      </c>
      <c r="H1950" s="7">
        <v>2590.56</v>
      </c>
    </row>
    <row r="1951" spans="2:8" x14ac:dyDescent="0.25">
      <c r="B1951" s="6" t="s">
        <v>57</v>
      </c>
      <c r="C1951" s="6" t="s">
        <v>73</v>
      </c>
      <c r="D1951" s="6" t="s">
        <v>87</v>
      </c>
      <c r="E1951" s="6" t="s">
        <v>167</v>
      </c>
      <c r="F1951" t="s">
        <v>76</v>
      </c>
      <c r="G1951">
        <v>144</v>
      </c>
      <c r="H1951" s="7">
        <v>13806.72</v>
      </c>
    </row>
    <row r="1952" spans="2:8" x14ac:dyDescent="0.25">
      <c r="B1952" s="6" t="s">
        <v>68</v>
      </c>
      <c r="C1952" s="6" t="s">
        <v>88</v>
      </c>
      <c r="D1952" s="6" t="s">
        <v>74</v>
      </c>
      <c r="E1952" s="6" t="s">
        <v>167</v>
      </c>
      <c r="F1952" t="s">
        <v>85</v>
      </c>
      <c r="G1952">
        <v>144</v>
      </c>
      <c r="H1952" s="7">
        <v>2773.44</v>
      </c>
    </row>
    <row r="1953" spans="2:8" x14ac:dyDescent="0.25">
      <c r="B1953" s="6" t="s">
        <v>18</v>
      </c>
      <c r="C1953" s="6" t="s">
        <v>90</v>
      </c>
      <c r="D1953" s="6" t="s">
        <v>86</v>
      </c>
      <c r="E1953" s="6" t="s">
        <v>167</v>
      </c>
      <c r="F1953" t="s">
        <v>78</v>
      </c>
      <c r="G1953">
        <v>144</v>
      </c>
      <c r="H1953" s="7">
        <v>943.19999999999993</v>
      </c>
    </row>
    <row r="1954" spans="2:8" x14ac:dyDescent="0.25">
      <c r="B1954" s="6" t="s">
        <v>63</v>
      </c>
      <c r="C1954" s="6" t="s">
        <v>90</v>
      </c>
      <c r="D1954" s="6" t="s">
        <v>86</v>
      </c>
      <c r="E1954" s="6" t="s">
        <v>166</v>
      </c>
      <c r="F1954" t="s">
        <v>83</v>
      </c>
      <c r="G1954">
        <v>144</v>
      </c>
      <c r="H1954" s="7">
        <v>5345.28</v>
      </c>
    </row>
    <row r="1955" spans="2:8" x14ac:dyDescent="0.25">
      <c r="B1955" s="6" t="s">
        <v>69</v>
      </c>
      <c r="C1955" s="6" t="s">
        <v>90</v>
      </c>
      <c r="D1955" s="6" t="s">
        <v>86</v>
      </c>
      <c r="E1955" s="6" t="s">
        <v>166</v>
      </c>
      <c r="F1955" t="s">
        <v>85</v>
      </c>
      <c r="G1955">
        <v>144</v>
      </c>
      <c r="H1955" s="7">
        <v>2227.6800000000003</v>
      </c>
    </row>
    <row r="1956" spans="2:8" x14ac:dyDescent="0.25">
      <c r="B1956" s="6" t="s">
        <v>17</v>
      </c>
      <c r="C1956" s="6" t="s">
        <v>73</v>
      </c>
      <c r="D1956" s="6" t="s">
        <v>86</v>
      </c>
      <c r="E1956" s="6" t="s">
        <v>167</v>
      </c>
      <c r="F1956" t="s">
        <v>287</v>
      </c>
      <c r="G1956">
        <v>145</v>
      </c>
      <c r="H1956" s="7">
        <v>2691.2</v>
      </c>
    </row>
    <row r="1957" spans="2:8" x14ac:dyDescent="0.25">
      <c r="B1957" s="6" t="s">
        <v>69</v>
      </c>
      <c r="C1957" s="6" t="s">
        <v>89</v>
      </c>
      <c r="D1957" s="6" t="s">
        <v>86</v>
      </c>
      <c r="E1957" s="6" t="s">
        <v>166</v>
      </c>
      <c r="F1957" t="s">
        <v>76</v>
      </c>
      <c r="G1957">
        <v>145</v>
      </c>
      <c r="H1957" s="7">
        <v>12409.1</v>
      </c>
    </row>
    <row r="1958" spans="2:8" x14ac:dyDescent="0.25">
      <c r="B1958" s="6" t="s">
        <v>64</v>
      </c>
      <c r="C1958" s="6" t="s">
        <v>73</v>
      </c>
      <c r="D1958" s="6" t="s">
        <v>74</v>
      </c>
      <c r="E1958" s="6" t="s">
        <v>167</v>
      </c>
      <c r="F1958" t="s">
        <v>84</v>
      </c>
      <c r="G1958">
        <v>146</v>
      </c>
      <c r="H1958" s="7">
        <v>5239.9400000000005</v>
      </c>
    </row>
    <row r="1959" spans="2:8" x14ac:dyDescent="0.25">
      <c r="B1959" s="6" t="s">
        <v>67</v>
      </c>
      <c r="C1959" s="6" t="s">
        <v>89</v>
      </c>
      <c r="D1959" s="6" t="s">
        <v>86</v>
      </c>
      <c r="E1959" s="6" t="s">
        <v>166</v>
      </c>
      <c r="F1959" t="s">
        <v>79</v>
      </c>
      <c r="G1959">
        <v>146</v>
      </c>
      <c r="H1959" s="7">
        <v>1916.98</v>
      </c>
    </row>
    <row r="1960" spans="2:8" x14ac:dyDescent="0.25">
      <c r="B1960" s="6" t="s">
        <v>63</v>
      </c>
      <c r="C1960" s="6" t="s">
        <v>89</v>
      </c>
      <c r="D1960" s="6" t="s">
        <v>86</v>
      </c>
      <c r="E1960" s="6" t="s">
        <v>166</v>
      </c>
      <c r="F1960" t="s">
        <v>81</v>
      </c>
      <c r="G1960">
        <v>146</v>
      </c>
      <c r="H1960" s="7">
        <v>2947.7400000000002</v>
      </c>
    </row>
    <row r="1961" spans="2:8" x14ac:dyDescent="0.25">
      <c r="B1961" s="6" t="s">
        <v>65</v>
      </c>
      <c r="C1961" s="6" t="s">
        <v>90</v>
      </c>
      <c r="D1961" s="6" t="s">
        <v>87</v>
      </c>
      <c r="E1961" s="6" t="s">
        <v>167</v>
      </c>
      <c r="F1961" t="s">
        <v>83</v>
      </c>
      <c r="G1961">
        <v>146</v>
      </c>
      <c r="H1961" s="7">
        <v>4939.1799999999994</v>
      </c>
    </row>
    <row r="1962" spans="2:8" x14ac:dyDescent="0.25">
      <c r="B1962" s="6" t="s">
        <v>57</v>
      </c>
      <c r="C1962" s="6" t="s">
        <v>90</v>
      </c>
      <c r="D1962" s="6" t="s">
        <v>87</v>
      </c>
      <c r="E1962" s="6" t="s">
        <v>167</v>
      </c>
      <c r="F1962" t="s">
        <v>287</v>
      </c>
      <c r="G1962">
        <v>146</v>
      </c>
      <c r="H1962" s="7">
        <v>2626.54</v>
      </c>
    </row>
    <row r="1963" spans="2:8" x14ac:dyDescent="0.25">
      <c r="B1963" s="6" t="s">
        <v>18</v>
      </c>
      <c r="C1963" s="6" t="s">
        <v>88</v>
      </c>
      <c r="D1963" s="6" t="s">
        <v>74</v>
      </c>
      <c r="E1963" s="6" t="s">
        <v>166</v>
      </c>
      <c r="F1963" t="s">
        <v>85</v>
      </c>
      <c r="G1963">
        <v>147</v>
      </c>
      <c r="H1963" s="7">
        <v>2587.2000000000003</v>
      </c>
    </row>
    <row r="1964" spans="2:8" x14ac:dyDescent="0.25">
      <c r="B1964" s="6" t="s">
        <v>65</v>
      </c>
      <c r="C1964" s="6" t="s">
        <v>88</v>
      </c>
      <c r="D1964" s="6" t="s">
        <v>86</v>
      </c>
      <c r="E1964" s="6" t="s">
        <v>167</v>
      </c>
      <c r="F1964" t="s">
        <v>77</v>
      </c>
      <c r="G1964">
        <v>147</v>
      </c>
      <c r="H1964" s="7">
        <v>504.21000000000004</v>
      </c>
    </row>
    <row r="1965" spans="2:8" x14ac:dyDescent="0.25">
      <c r="B1965" s="6" t="s">
        <v>66</v>
      </c>
      <c r="C1965" s="6" t="s">
        <v>89</v>
      </c>
      <c r="D1965" s="6" t="s">
        <v>87</v>
      </c>
      <c r="E1965" s="6" t="s">
        <v>166</v>
      </c>
      <c r="F1965" t="s">
        <v>75</v>
      </c>
      <c r="G1965">
        <v>147</v>
      </c>
      <c r="H1965" s="7">
        <v>9693.18</v>
      </c>
    </row>
    <row r="1966" spans="2:8" x14ac:dyDescent="0.25">
      <c r="B1966" s="6" t="s">
        <v>69</v>
      </c>
      <c r="C1966" s="6" t="s">
        <v>89</v>
      </c>
      <c r="D1966" s="6" t="s">
        <v>87</v>
      </c>
      <c r="E1966" s="6" t="s">
        <v>166</v>
      </c>
      <c r="F1966" t="s">
        <v>80</v>
      </c>
      <c r="G1966">
        <v>147</v>
      </c>
      <c r="H1966" s="7">
        <v>2253.5100000000002</v>
      </c>
    </row>
    <row r="1967" spans="2:8" x14ac:dyDescent="0.25">
      <c r="B1967" s="6" t="s">
        <v>65</v>
      </c>
      <c r="C1967" s="6" t="s">
        <v>89</v>
      </c>
      <c r="D1967" s="6" t="s">
        <v>87</v>
      </c>
      <c r="E1967" s="6" t="s">
        <v>166</v>
      </c>
      <c r="F1967" t="s">
        <v>82</v>
      </c>
      <c r="G1967">
        <v>147</v>
      </c>
      <c r="H1967" s="7">
        <v>16513.98</v>
      </c>
    </row>
    <row r="1968" spans="2:8" x14ac:dyDescent="0.25">
      <c r="B1968" s="6" t="s">
        <v>65</v>
      </c>
      <c r="C1968" s="6" t="s">
        <v>90</v>
      </c>
      <c r="D1968" s="6" t="s">
        <v>86</v>
      </c>
      <c r="E1968" s="6" t="s">
        <v>167</v>
      </c>
      <c r="F1968" t="s">
        <v>80</v>
      </c>
      <c r="G1968">
        <v>147</v>
      </c>
      <c r="H1968" s="7">
        <v>2393.1600000000003</v>
      </c>
    </row>
    <row r="1969" spans="2:8" x14ac:dyDescent="0.25">
      <c r="B1969" s="6" t="s">
        <v>66</v>
      </c>
      <c r="C1969" s="6" t="s">
        <v>73</v>
      </c>
      <c r="D1969" s="6" t="s">
        <v>74</v>
      </c>
      <c r="E1969" s="6" t="s">
        <v>167</v>
      </c>
      <c r="F1969" t="s">
        <v>84</v>
      </c>
      <c r="G1969">
        <v>148</v>
      </c>
      <c r="H1969" s="7">
        <v>5428.64</v>
      </c>
    </row>
    <row r="1970" spans="2:8" x14ac:dyDescent="0.25">
      <c r="B1970" s="6" t="s">
        <v>64</v>
      </c>
      <c r="C1970" s="6" t="s">
        <v>88</v>
      </c>
      <c r="D1970" s="6" t="s">
        <v>74</v>
      </c>
      <c r="E1970" s="6" t="s">
        <v>166</v>
      </c>
      <c r="F1970" t="s">
        <v>85</v>
      </c>
      <c r="G1970">
        <v>148</v>
      </c>
      <c r="H1970" s="7">
        <v>2588.52</v>
      </c>
    </row>
    <row r="1971" spans="2:8" x14ac:dyDescent="0.25">
      <c r="B1971" s="6" t="s">
        <v>57</v>
      </c>
      <c r="C1971" s="6" t="s">
        <v>89</v>
      </c>
      <c r="D1971" s="6" t="s">
        <v>86</v>
      </c>
      <c r="E1971" s="6" t="s">
        <v>167</v>
      </c>
      <c r="F1971" t="s">
        <v>80</v>
      </c>
      <c r="G1971">
        <v>148</v>
      </c>
      <c r="H1971" s="7">
        <v>2814.96</v>
      </c>
    </row>
    <row r="1972" spans="2:8" x14ac:dyDescent="0.25">
      <c r="B1972" s="6" t="s">
        <v>17</v>
      </c>
      <c r="C1972" s="6" t="s">
        <v>90</v>
      </c>
      <c r="D1972" s="6" t="s">
        <v>87</v>
      </c>
      <c r="E1972" s="6" t="s">
        <v>167</v>
      </c>
      <c r="F1972" t="s">
        <v>79</v>
      </c>
      <c r="G1972">
        <v>148</v>
      </c>
      <c r="H1972" s="7">
        <v>2168.2000000000003</v>
      </c>
    </row>
    <row r="1973" spans="2:8" x14ac:dyDescent="0.25">
      <c r="B1973" s="6" t="s">
        <v>18</v>
      </c>
      <c r="C1973" s="6" t="s">
        <v>73</v>
      </c>
      <c r="D1973" s="6" t="s">
        <v>87</v>
      </c>
      <c r="E1973" s="6" t="s">
        <v>167</v>
      </c>
      <c r="F1973" t="s">
        <v>79</v>
      </c>
      <c r="G1973">
        <v>149</v>
      </c>
      <c r="H1973" s="7">
        <v>2087.4899999999998</v>
      </c>
    </row>
    <row r="1974" spans="2:8" x14ac:dyDescent="0.25">
      <c r="B1974" s="6" t="s">
        <v>66</v>
      </c>
      <c r="C1974" s="6" t="s">
        <v>89</v>
      </c>
      <c r="D1974" s="6" t="s">
        <v>74</v>
      </c>
      <c r="E1974" s="6" t="s">
        <v>166</v>
      </c>
      <c r="F1974" t="s">
        <v>80</v>
      </c>
      <c r="G1974">
        <v>149</v>
      </c>
      <c r="H1974" s="7">
        <v>2606.0099999999998</v>
      </c>
    </row>
    <row r="1975" spans="2:8" x14ac:dyDescent="0.25">
      <c r="B1975" s="6" t="s">
        <v>15</v>
      </c>
      <c r="C1975" s="6" t="s">
        <v>89</v>
      </c>
      <c r="D1975" s="6" t="s">
        <v>87</v>
      </c>
      <c r="E1975" s="6" t="s">
        <v>167</v>
      </c>
      <c r="F1975" t="s">
        <v>80</v>
      </c>
      <c r="G1975">
        <v>149</v>
      </c>
      <c r="H1975" s="7">
        <v>2701.37</v>
      </c>
    </row>
    <row r="1976" spans="2:8" x14ac:dyDescent="0.25">
      <c r="B1976" s="6" t="s">
        <v>57</v>
      </c>
      <c r="C1976" s="6" t="s">
        <v>73</v>
      </c>
      <c r="D1976" s="6" t="s">
        <v>74</v>
      </c>
      <c r="E1976" s="6" t="s">
        <v>166</v>
      </c>
      <c r="F1976" t="s">
        <v>80</v>
      </c>
      <c r="G1976">
        <v>150</v>
      </c>
      <c r="H1976" s="7">
        <v>2682</v>
      </c>
    </row>
    <row r="1977" spans="2:8" x14ac:dyDescent="0.25">
      <c r="B1977" s="6" t="s">
        <v>18</v>
      </c>
      <c r="C1977" s="6" t="s">
        <v>73</v>
      </c>
      <c r="D1977" s="6" t="s">
        <v>86</v>
      </c>
      <c r="E1977" s="6" t="s">
        <v>167</v>
      </c>
      <c r="F1977" t="s">
        <v>75</v>
      </c>
      <c r="G1977">
        <v>150</v>
      </c>
      <c r="H1977" s="7">
        <v>10702.5</v>
      </c>
    </row>
    <row r="1978" spans="2:8" x14ac:dyDescent="0.25">
      <c r="B1978" s="6" t="s">
        <v>64</v>
      </c>
      <c r="C1978" s="6" t="s">
        <v>73</v>
      </c>
      <c r="D1978" s="6" t="s">
        <v>86</v>
      </c>
      <c r="E1978" s="6" t="s">
        <v>167</v>
      </c>
      <c r="F1978" t="s">
        <v>77</v>
      </c>
      <c r="G1978">
        <v>150</v>
      </c>
      <c r="H1978" s="7">
        <v>567</v>
      </c>
    </row>
    <row r="1979" spans="2:8" x14ac:dyDescent="0.25">
      <c r="B1979" s="6" t="s">
        <v>63</v>
      </c>
      <c r="C1979" s="6" t="s">
        <v>90</v>
      </c>
      <c r="D1979" s="6" t="s">
        <v>87</v>
      </c>
      <c r="E1979" s="6" t="s">
        <v>166</v>
      </c>
      <c r="F1979" t="s">
        <v>80</v>
      </c>
      <c r="G1979">
        <v>150</v>
      </c>
      <c r="H1979" s="7">
        <v>2743.5</v>
      </c>
    </row>
    <row r="1980" spans="2:8" x14ac:dyDescent="0.25">
      <c r="B1980" s="6" t="s">
        <v>64</v>
      </c>
      <c r="C1980" s="6" t="s">
        <v>73</v>
      </c>
      <c r="D1980" s="6" t="s">
        <v>87</v>
      </c>
      <c r="E1980" s="6" t="s">
        <v>166</v>
      </c>
      <c r="F1980" t="s">
        <v>75</v>
      </c>
      <c r="G1980">
        <v>151</v>
      </c>
      <c r="H1980" s="7">
        <v>10767.81</v>
      </c>
    </row>
    <row r="1981" spans="2:8" x14ac:dyDescent="0.25">
      <c r="B1981" s="6" t="s">
        <v>68</v>
      </c>
      <c r="C1981" s="6" t="s">
        <v>88</v>
      </c>
      <c r="D1981" s="6" t="s">
        <v>86</v>
      </c>
      <c r="E1981" s="6" t="s">
        <v>166</v>
      </c>
      <c r="F1981" t="s">
        <v>287</v>
      </c>
      <c r="G1981">
        <v>151</v>
      </c>
      <c r="H1981" s="7">
        <v>3257.07</v>
      </c>
    </row>
    <row r="1982" spans="2:8" x14ac:dyDescent="0.25">
      <c r="B1982" s="6" t="s">
        <v>66</v>
      </c>
      <c r="C1982" s="6" t="s">
        <v>89</v>
      </c>
      <c r="D1982" s="6" t="s">
        <v>86</v>
      </c>
      <c r="E1982" s="6" t="s">
        <v>167</v>
      </c>
      <c r="F1982" t="s">
        <v>287</v>
      </c>
      <c r="G1982">
        <v>151</v>
      </c>
      <c r="H1982" s="7">
        <v>2908.26</v>
      </c>
    </row>
    <row r="1983" spans="2:8" x14ac:dyDescent="0.25">
      <c r="B1983" s="6" t="s">
        <v>63</v>
      </c>
      <c r="C1983" s="6" t="s">
        <v>89</v>
      </c>
      <c r="D1983" s="6" t="s">
        <v>87</v>
      </c>
      <c r="E1983" s="6" t="s">
        <v>167</v>
      </c>
      <c r="F1983" t="s">
        <v>78</v>
      </c>
      <c r="G1983">
        <v>151</v>
      </c>
      <c r="H1983" s="7">
        <v>957.34</v>
      </c>
    </row>
    <row r="1984" spans="2:8" x14ac:dyDescent="0.25">
      <c r="B1984" s="6" t="s">
        <v>68</v>
      </c>
      <c r="C1984" s="6" t="s">
        <v>90</v>
      </c>
      <c r="D1984" s="6" t="s">
        <v>74</v>
      </c>
      <c r="E1984" s="6" t="s">
        <v>166</v>
      </c>
      <c r="F1984" t="s">
        <v>81</v>
      </c>
      <c r="G1984">
        <v>151</v>
      </c>
      <c r="H1984" s="7">
        <v>2965.64</v>
      </c>
    </row>
    <row r="1985" spans="2:8" x14ac:dyDescent="0.25">
      <c r="B1985" s="6" t="s">
        <v>64</v>
      </c>
      <c r="C1985" s="6" t="s">
        <v>89</v>
      </c>
      <c r="D1985" s="6" t="s">
        <v>74</v>
      </c>
      <c r="E1985" s="6" t="s">
        <v>167</v>
      </c>
      <c r="F1985" t="s">
        <v>75</v>
      </c>
      <c r="G1985">
        <v>152</v>
      </c>
      <c r="H1985" s="7">
        <v>10577.68</v>
      </c>
    </row>
    <row r="1986" spans="2:8" x14ac:dyDescent="0.25">
      <c r="B1986" s="6" t="s">
        <v>18</v>
      </c>
      <c r="C1986" s="6" t="s">
        <v>89</v>
      </c>
      <c r="D1986" s="6" t="s">
        <v>86</v>
      </c>
      <c r="E1986" s="6" t="s">
        <v>167</v>
      </c>
      <c r="F1986" t="s">
        <v>80</v>
      </c>
      <c r="G1986">
        <v>152</v>
      </c>
      <c r="H1986" s="7">
        <v>2541.4399999999996</v>
      </c>
    </row>
    <row r="1987" spans="2:8" x14ac:dyDescent="0.25">
      <c r="B1987" s="6" t="s">
        <v>57</v>
      </c>
      <c r="C1987" s="6" t="s">
        <v>89</v>
      </c>
      <c r="D1987" s="6" t="s">
        <v>87</v>
      </c>
      <c r="E1987" s="6" t="s">
        <v>167</v>
      </c>
      <c r="F1987" t="s">
        <v>79</v>
      </c>
      <c r="G1987">
        <v>152</v>
      </c>
      <c r="H1987" s="7">
        <v>2100.64</v>
      </c>
    </row>
    <row r="1988" spans="2:8" x14ac:dyDescent="0.25">
      <c r="B1988" s="6" t="s">
        <v>65</v>
      </c>
      <c r="C1988" s="6" t="s">
        <v>90</v>
      </c>
      <c r="D1988" s="6" t="s">
        <v>87</v>
      </c>
      <c r="E1988" s="6" t="s">
        <v>166</v>
      </c>
      <c r="F1988" t="s">
        <v>287</v>
      </c>
      <c r="G1988">
        <v>152</v>
      </c>
      <c r="H1988" s="7">
        <v>2471.5200000000004</v>
      </c>
    </row>
    <row r="1989" spans="2:8" x14ac:dyDescent="0.25">
      <c r="B1989" s="6" t="s">
        <v>64</v>
      </c>
      <c r="C1989" s="6" t="s">
        <v>88</v>
      </c>
      <c r="D1989" s="6" t="s">
        <v>87</v>
      </c>
      <c r="E1989" s="6" t="s">
        <v>167</v>
      </c>
      <c r="F1989" t="s">
        <v>75</v>
      </c>
      <c r="G1989">
        <v>153</v>
      </c>
      <c r="H1989" s="7">
        <v>9605.34</v>
      </c>
    </row>
    <row r="1990" spans="2:8" x14ac:dyDescent="0.25">
      <c r="B1990" s="6" t="s">
        <v>67</v>
      </c>
      <c r="C1990" s="6" t="s">
        <v>89</v>
      </c>
      <c r="D1990" s="6" t="s">
        <v>87</v>
      </c>
      <c r="E1990" s="6" t="s">
        <v>167</v>
      </c>
      <c r="F1990" t="s">
        <v>287</v>
      </c>
      <c r="G1990">
        <v>153</v>
      </c>
      <c r="H1990" s="7">
        <v>2584.17</v>
      </c>
    </row>
    <row r="1991" spans="2:8" x14ac:dyDescent="0.25">
      <c r="B1991" s="6" t="s">
        <v>17</v>
      </c>
      <c r="C1991" s="6" t="s">
        <v>73</v>
      </c>
      <c r="D1991" s="6" t="s">
        <v>86</v>
      </c>
      <c r="E1991" s="6" t="s">
        <v>166</v>
      </c>
      <c r="F1991" t="s">
        <v>287</v>
      </c>
      <c r="G1991">
        <v>155</v>
      </c>
      <c r="H1991" s="7">
        <v>2524.9499999999998</v>
      </c>
    </row>
    <row r="1992" spans="2:8" x14ac:dyDescent="0.25">
      <c r="B1992" s="6" t="s">
        <v>17</v>
      </c>
      <c r="C1992" s="6" t="s">
        <v>90</v>
      </c>
      <c r="D1992" s="6" t="s">
        <v>86</v>
      </c>
      <c r="E1992" s="6" t="s">
        <v>167</v>
      </c>
      <c r="F1992" t="s">
        <v>80</v>
      </c>
      <c r="G1992">
        <v>155</v>
      </c>
      <c r="H1992" s="7">
        <v>2376.15</v>
      </c>
    </row>
    <row r="1993" spans="2:8" x14ac:dyDescent="0.25">
      <c r="B1993" s="6" t="s">
        <v>67</v>
      </c>
      <c r="C1993" s="6" t="s">
        <v>73</v>
      </c>
      <c r="D1993" s="6" t="s">
        <v>87</v>
      </c>
      <c r="E1993" s="6" t="s">
        <v>166</v>
      </c>
      <c r="F1993" t="s">
        <v>82</v>
      </c>
      <c r="G1993">
        <v>156</v>
      </c>
      <c r="H1993" s="7">
        <v>19581.12</v>
      </c>
    </row>
    <row r="1994" spans="2:8" x14ac:dyDescent="0.25">
      <c r="B1994" s="6" t="s">
        <v>57</v>
      </c>
      <c r="C1994" s="6" t="s">
        <v>88</v>
      </c>
      <c r="D1994" s="6" t="s">
        <v>86</v>
      </c>
      <c r="E1994" s="6" t="s">
        <v>166</v>
      </c>
      <c r="F1994" t="s">
        <v>76</v>
      </c>
      <c r="G1994">
        <v>156</v>
      </c>
      <c r="H1994" s="7">
        <v>17454.84</v>
      </c>
    </row>
    <row r="1995" spans="2:8" x14ac:dyDescent="0.25">
      <c r="B1995" s="6" t="s">
        <v>15</v>
      </c>
      <c r="C1995" s="6" t="s">
        <v>89</v>
      </c>
      <c r="D1995" s="6" t="s">
        <v>86</v>
      </c>
      <c r="E1995" s="6" t="s">
        <v>167</v>
      </c>
      <c r="F1995" t="s">
        <v>80</v>
      </c>
      <c r="G1995">
        <v>156</v>
      </c>
      <c r="H1995" s="7">
        <v>2730</v>
      </c>
    </row>
    <row r="1996" spans="2:8" x14ac:dyDescent="0.25">
      <c r="B1996" s="6" t="s">
        <v>15</v>
      </c>
      <c r="C1996" s="6" t="s">
        <v>90</v>
      </c>
      <c r="D1996" s="6" t="s">
        <v>87</v>
      </c>
      <c r="E1996" s="6" t="s">
        <v>167</v>
      </c>
      <c r="F1996" t="s">
        <v>83</v>
      </c>
      <c r="G1996">
        <v>156</v>
      </c>
      <c r="H1996" s="7">
        <v>5346.1200000000008</v>
      </c>
    </row>
    <row r="1997" spans="2:8" x14ac:dyDescent="0.25">
      <c r="B1997" s="6" t="s">
        <v>68</v>
      </c>
      <c r="C1997" s="6" t="s">
        <v>73</v>
      </c>
      <c r="D1997" s="6" t="s">
        <v>86</v>
      </c>
      <c r="E1997" s="6" t="s">
        <v>166</v>
      </c>
      <c r="F1997" t="s">
        <v>287</v>
      </c>
      <c r="G1997">
        <v>157</v>
      </c>
      <c r="H1997" s="7">
        <v>3212.2200000000003</v>
      </c>
    </row>
    <row r="1998" spans="2:8" x14ac:dyDescent="0.25">
      <c r="B1998" s="6" t="s">
        <v>65</v>
      </c>
      <c r="C1998" s="6" t="s">
        <v>73</v>
      </c>
      <c r="D1998" s="6" t="s">
        <v>74</v>
      </c>
      <c r="E1998" s="6" t="s">
        <v>166</v>
      </c>
      <c r="F1998" t="s">
        <v>80</v>
      </c>
      <c r="G1998">
        <v>158</v>
      </c>
      <c r="H1998" s="7">
        <v>3073.1</v>
      </c>
    </row>
    <row r="1999" spans="2:8" x14ac:dyDescent="0.25">
      <c r="B1999" s="6" t="s">
        <v>15</v>
      </c>
      <c r="C1999" s="6" t="s">
        <v>73</v>
      </c>
      <c r="D1999" s="6" t="s">
        <v>74</v>
      </c>
      <c r="E1999" s="6" t="s">
        <v>167</v>
      </c>
      <c r="F1999" t="s">
        <v>81</v>
      </c>
      <c r="G1999">
        <v>158</v>
      </c>
      <c r="H1999" s="7">
        <v>2995.6800000000003</v>
      </c>
    </row>
    <row r="2000" spans="2:8" x14ac:dyDescent="0.25">
      <c r="B2000" s="6" t="s">
        <v>63</v>
      </c>
      <c r="C2000" s="6" t="s">
        <v>73</v>
      </c>
      <c r="D2000" s="6" t="s">
        <v>87</v>
      </c>
      <c r="E2000" s="6" t="s">
        <v>167</v>
      </c>
      <c r="F2000" t="s">
        <v>83</v>
      </c>
      <c r="G2000">
        <v>158</v>
      </c>
      <c r="H2000" s="7">
        <v>5523.68</v>
      </c>
    </row>
    <row r="2001" spans="2:8" x14ac:dyDescent="0.25">
      <c r="B2001" s="6" t="s">
        <v>65</v>
      </c>
      <c r="C2001" s="6" t="s">
        <v>73</v>
      </c>
      <c r="D2001" s="6" t="s">
        <v>86</v>
      </c>
      <c r="E2001" s="6" t="s">
        <v>166</v>
      </c>
      <c r="F2001" t="s">
        <v>76</v>
      </c>
      <c r="G2001">
        <v>159</v>
      </c>
      <c r="H2001" s="7">
        <v>15898.41</v>
      </c>
    </row>
    <row r="2002" spans="2:8" x14ac:dyDescent="0.25">
      <c r="B2002" s="6" t="s">
        <v>57</v>
      </c>
      <c r="C2002" s="6" t="s">
        <v>89</v>
      </c>
      <c r="D2002" s="6" t="s">
        <v>86</v>
      </c>
      <c r="E2002" s="6" t="s">
        <v>166</v>
      </c>
      <c r="F2002" t="s">
        <v>79</v>
      </c>
      <c r="G2002">
        <v>159</v>
      </c>
      <c r="H2002" s="7">
        <v>2415.21</v>
      </c>
    </row>
    <row r="2003" spans="2:8" x14ac:dyDescent="0.25">
      <c r="B2003" s="6" t="s">
        <v>68</v>
      </c>
      <c r="C2003" s="6" t="s">
        <v>89</v>
      </c>
      <c r="D2003" s="6" t="s">
        <v>86</v>
      </c>
      <c r="E2003" s="6" t="s">
        <v>167</v>
      </c>
      <c r="F2003" t="s">
        <v>85</v>
      </c>
      <c r="G2003">
        <v>159</v>
      </c>
      <c r="H2003" s="7">
        <v>2952.63</v>
      </c>
    </row>
    <row r="2004" spans="2:8" x14ac:dyDescent="0.25">
      <c r="B2004" s="6" t="s">
        <v>16</v>
      </c>
      <c r="C2004" s="6" t="s">
        <v>90</v>
      </c>
      <c r="D2004" s="6" t="s">
        <v>74</v>
      </c>
      <c r="E2004" s="6" t="s">
        <v>167</v>
      </c>
      <c r="F2004" t="s">
        <v>79</v>
      </c>
      <c r="G2004">
        <v>159</v>
      </c>
      <c r="H2004" s="7">
        <v>2216.46</v>
      </c>
    </row>
    <row r="2005" spans="2:8" x14ac:dyDescent="0.25">
      <c r="B2005" s="6" t="s">
        <v>65</v>
      </c>
      <c r="C2005" s="6" t="s">
        <v>90</v>
      </c>
      <c r="D2005" s="6" t="s">
        <v>87</v>
      </c>
      <c r="E2005" s="6" t="s">
        <v>167</v>
      </c>
      <c r="F2005" t="s">
        <v>287</v>
      </c>
      <c r="G2005">
        <v>159</v>
      </c>
      <c r="H2005" s="7">
        <v>2908.1099999999997</v>
      </c>
    </row>
    <row r="2006" spans="2:8" x14ac:dyDescent="0.25">
      <c r="B2006" s="6" t="s">
        <v>66</v>
      </c>
      <c r="C2006" s="6" t="s">
        <v>73</v>
      </c>
      <c r="D2006" s="6" t="s">
        <v>86</v>
      </c>
      <c r="E2006" s="6" t="s">
        <v>166</v>
      </c>
      <c r="F2006" t="s">
        <v>76</v>
      </c>
      <c r="G2006">
        <v>160</v>
      </c>
      <c r="H2006" s="7">
        <v>17928</v>
      </c>
    </row>
    <row r="2007" spans="2:8" x14ac:dyDescent="0.25">
      <c r="B2007" s="6" t="s">
        <v>63</v>
      </c>
      <c r="C2007" s="6" t="s">
        <v>88</v>
      </c>
      <c r="D2007" s="6" t="s">
        <v>74</v>
      </c>
      <c r="E2007" s="6" t="s">
        <v>167</v>
      </c>
      <c r="F2007" t="s">
        <v>75</v>
      </c>
      <c r="G2007">
        <v>160</v>
      </c>
      <c r="H2007" s="7">
        <v>11096</v>
      </c>
    </row>
    <row r="2008" spans="2:8" x14ac:dyDescent="0.25">
      <c r="B2008" s="6" t="s">
        <v>57</v>
      </c>
      <c r="C2008" s="6" t="s">
        <v>90</v>
      </c>
      <c r="D2008" s="6" t="s">
        <v>74</v>
      </c>
      <c r="E2008" s="6" t="s">
        <v>166</v>
      </c>
      <c r="F2008" t="s">
        <v>81</v>
      </c>
      <c r="G2008">
        <v>160</v>
      </c>
      <c r="H2008" s="7">
        <v>2976</v>
      </c>
    </row>
    <row r="2009" spans="2:8" x14ac:dyDescent="0.25">
      <c r="B2009" s="6" t="s">
        <v>64</v>
      </c>
      <c r="C2009" s="6" t="s">
        <v>88</v>
      </c>
      <c r="D2009" s="6" t="s">
        <v>87</v>
      </c>
      <c r="E2009" s="6" t="s">
        <v>166</v>
      </c>
      <c r="F2009" t="s">
        <v>76</v>
      </c>
      <c r="G2009">
        <v>161</v>
      </c>
      <c r="H2009" s="7">
        <v>17655.259999999998</v>
      </c>
    </row>
    <row r="2010" spans="2:8" x14ac:dyDescent="0.25">
      <c r="B2010" s="6" t="s">
        <v>64</v>
      </c>
      <c r="C2010" s="6" t="s">
        <v>89</v>
      </c>
      <c r="D2010" s="6" t="s">
        <v>74</v>
      </c>
      <c r="E2010" s="6" t="s">
        <v>166</v>
      </c>
      <c r="F2010" t="s">
        <v>80</v>
      </c>
      <c r="G2010">
        <v>161</v>
      </c>
      <c r="H2010" s="7">
        <v>2336.11</v>
      </c>
    </row>
    <row r="2011" spans="2:8" x14ac:dyDescent="0.25">
      <c r="B2011" s="6" t="s">
        <v>66</v>
      </c>
      <c r="C2011" s="6" t="s">
        <v>89</v>
      </c>
      <c r="D2011" s="6" t="s">
        <v>87</v>
      </c>
      <c r="E2011" s="6" t="s">
        <v>167</v>
      </c>
      <c r="F2011" t="s">
        <v>77</v>
      </c>
      <c r="G2011">
        <v>161</v>
      </c>
      <c r="H2011" s="7">
        <v>584.42999999999995</v>
      </c>
    </row>
    <row r="2012" spans="2:8" x14ac:dyDescent="0.25">
      <c r="B2012" s="6" t="s">
        <v>64</v>
      </c>
      <c r="C2012" s="6" t="s">
        <v>90</v>
      </c>
      <c r="D2012" s="6" t="s">
        <v>87</v>
      </c>
      <c r="E2012" s="6" t="s">
        <v>167</v>
      </c>
      <c r="F2012" t="s">
        <v>79</v>
      </c>
      <c r="G2012">
        <v>161</v>
      </c>
      <c r="H2012" s="7">
        <v>1951.32</v>
      </c>
    </row>
    <row r="2013" spans="2:8" x14ac:dyDescent="0.25">
      <c r="B2013" s="6" t="s">
        <v>66</v>
      </c>
      <c r="C2013" s="6" t="s">
        <v>73</v>
      </c>
      <c r="D2013" s="6" t="s">
        <v>86</v>
      </c>
      <c r="E2013" s="6" t="s">
        <v>166</v>
      </c>
      <c r="F2013" t="s">
        <v>78</v>
      </c>
      <c r="G2013">
        <v>162</v>
      </c>
      <c r="H2013" s="7">
        <v>1049.76</v>
      </c>
    </row>
    <row r="2014" spans="2:8" x14ac:dyDescent="0.25">
      <c r="B2014" s="6" t="s">
        <v>68</v>
      </c>
      <c r="C2014" s="6" t="s">
        <v>73</v>
      </c>
      <c r="D2014" s="6" t="s">
        <v>86</v>
      </c>
      <c r="E2014" s="6" t="s">
        <v>166</v>
      </c>
      <c r="F2014" t="s">
        <v>78</v>
      </c>
      <c r="G2014">
        <v>162</v>
      </c>
      <c r="H2014" s="7">
        <v>887.7600000000001</v>
      </c>
    </row>
    <row r="2015" spans="2:8" x14ac:dyDescent="0.25">
      <c r="B2015" s="6" t="s">
        <v>67</v>
      </c>
      <c r="C2015" s="6" t="s">
        <v>88</v>
      </c>
      <c r="D2015" s="6" t="s">
        <v>87</v>
      </c>
      <c r="E2015" s="6" t="s">
        <v>166</v>
      </c>
      <c r="F2015" t="s">
        <v>82</v>
      </c>
      <c r="G2015">
        <v>162</v>
      </c>
      <c r="H2015" s="7">
        <v>16799.400000000001</v>
      </c>
    </row>
    <row r="2016" spans="2:8" x14ac:dyDescent="0.25">
      <c r="B2016" s="6" t="s">
        <v>66</v>
      </c>
      <c r="C2016" s="6" t="s">
        <v>89</v>
      </c>
      <c r="D2016" s="6" t="s">
        <v>87</v>
      </c>
      <c r="E2016" s="6" t="s">
        <v>167</v>
      </c>
      <c r="F2016" t="s">
        <v>76</v>
      </c>
      <c r="G2016">
        <v>162</v>
      </c>
      <c r="H2016" s="7">
        <v>16355.519999999999</v>
      </c>
    </row>
    <row r="2017" spans="2:8" x14ac:dyDescent="0.25">
      <c r="B2017" s="6" t="s">
        <v>66</v>
      </c>
      <c r="C2017" s="6" t="s">
        <v>90</v>
      </c>
      <c r="D2017" s="6" t="s">
        <v>86</v>
      </c>
      <c r="E2017" s="6" t="s">
        <v>166</v>
      </c>
      <c r="F2017" t="s">
        <v>75</v>
      </c>
      <c r="G2017">
        <v>162</v>
      </c>
      <c r="H2017" s="7">
        <v>8960.2200000000012</v>
      </c>
    </row>
    <row r="2018" spans="2:8" x14ac:dyDescent="0.25">
      <c r="B2018" s="6" t="s">
        <v>64</v>
      </c>
      <c r="C2018" s="6" t="s">
        <v>90</v>
      </c>
      <c r="D2018" s="6" t="s">
        <v>87</v>
      </c>
      <c r="E2018" s="6" t="s">
        <v>167</v>
      </c>
      <c r="F2018" t="s">
        <v>77</v>
      </c>
      <c r="G2018">
        <v>162</v>
      </c>
      <c r="H2018" s="7">
        <v>579.96</v>
      </c>
    </row>
    <row r="2019" spans="2:8" x14ac:dyDescent="0.25">
      <c r="B2019" s="6" t="s">
        <v>16</v>
      </c>
      <c r="C2019" s="6" t="s">
        <v>90</v>
      </c>
      <c r="D2019" s="6" t="s">
        <v>87</v>
      </c>
      <c r="E2019" s="6" t="s">
        <v>167</v>
      </c>
      <c r="F2019" t="s">
        <v>83</v>
      </c>
      <c r="G2019">
        <v>162</v>
      </c>
      <c r="H2019" s="7">
        <v>5765.5800000000008</v>
      </c>
    </row>
    <row r="2020" spans="2:8" x14ac:dyDescent="0.25">
      <c r="B2020" s="6" t="s">
        <v>68</v>
      </c>
      <c r="C2020" s="6" t="s">
        <v>73</v>
      </c>
      <c r="D2020" s="6" t="s">
        <v>87</v>
      </c>
      <c r="E2020" s="6" t="s">
        <v>166</v>
      </c>
      <c r="F2020" t="s">
        <v>82</v>
      </c>
      <c r="G2020">
        <v>163</v>
      </c>
      <c r="H2020" s="7">
        <v>20242.97</v>
      </c>
    </row>
    <row r="2021" spans="2:8" x14ac:dyDescent="0.25">
      <c r="B2021" s="6" t="s">
        <v>17</v>
      </c>
      <c r="C2021" s="6" t="s">
        <v>88</v>
      </c>
      <c r="D2021" s="6" t="s">
        <v>86</v>
      </c>
      <c r="E2021" s="6" t="s">
        <v>167</v>
      </c>
      <c r="F2021" t="s">
        <v>77</v>
      </c>
      <c r="G2021">
        <v>163</v>
      </c>
      <c r="H2021" s="7">
        <v>534.64</v>
      </c>
    </row>
    <row r="2022" spans="2:8" x14ac:dyDescent="0.25">
      <c r="B2022" s="6" t="s">
        <v>65</v>
      </c>
      <c r="C2022" s="6" t="s">
        <v>89</v>
      </c>
      <c r="D2022" s="6" t="s">
        <v>74</v>
      </c>
      <c r="E2022" s="6" t="s">
        <v>166</v>
      </c>
      <c r="F2022" t="s">
        <v>85</v>
      </c>
      <c r="G2022">
        <v>163</v>
      </c>
      <c r="H2022" s="7">
        <v>2431.96</v>
      </c>
    </row>
    <row r="2023" spans="2:8" x14ac:dyDescent="0.25">
      <c r="B2023" s="6" t="s">
        <v>63</v>
      </c>
      <c r="C2023" s="6" t="s">
        <v>73</v>
      </c>
      <c r="D2023" s="6" t="s">
        <v>86</v>
      </c>
      <c r="E2023" s="6" t="s">
        <v>166</v>
      </c>
      <c r="F2023" t="s">
        <v>83</v>
      </c>
      <c r="G2023">
        <v>164</v>
      </c>
      <c r="H2023" s="7">
        <v>6409.12</v>
      </c>
    </row>
    <row r="2024" spans="2:8" x14ac:dyDescent="0.25">
      <c r="B2024" s="6" t="s">
        <v>68</v>
      </c>
      <c r="C2024" s="6" t="s">
        <v>73</v>
      </c>
      <c r="D2024" s="6" t="s">
        <v>87</v>
      </c>
      <c r="E2024" s="6" t="s">
        <v>166</v>
      </c>
      <c r="F2024" t="s">
        <v>83</v>
      </c>
      <c r="G2024">
        <v>164</v>
      </c>
      <c r="H2024" s="7">
        <v>5492.3600000000006</v>
      </c>
    </row>
    <row r="2025" spans="2:8" x14ac:dyDescent="0.25">
      <c r="B2025" s="6" t="s">
        <v>57</v>
      </c>
      <c r="C2025" s="6" t="s">
        <v>88</v>
      </c>
      <c r="D2025" s="6" t="s">
        <v>86</v>
      </c>
      <c r="E2025" s="6" t="s">
        <v>167</v>
      </c>
      <c r="F2025" t="s">
        <v>78</v>
      </c>
      <c r="G2025">
        <v>164</v>
      </c>
      <c r="H2025" s="7">
        <v>1102.08</v>
      </c>
    </row>
    <row r="2026" spans="2:8" x14ac:dyDescent="0.25">
      <c r="B2026" s="6" t="s">
        <v>65</v>
      </c>
      <c r="C2026" s="6" t="s">
        <v>88</v>
      </c>
      <c r="D2026" s="6" t="s">
        <v>87</v>
      </c>
      <c r="E2026" s="6" t="s">
        <v>166</v>
      </c>
      <c r="F2026" t="s">
        <v>82</v>
      </c>
      <c r="G2026">
        <v>164</v>
      </c>
      <c r="H2026" s="7">
        <v>21190.440000000002</v>
      </c>
    </row>
    <row r="2027" spans="2:8" x14ac:dyDescent="0.25">
      <c r="B2027" s="6" t="s">
        <v>16</v>
      </c>
      <c r="C2027" s="6" t="s">
        <v>89</v>
      </c>
      <c r="D2027" s="6" t="s">
        <v>87</v>
      </c>
      <c r="E2027" s="6" t="s">
        <v>166</v>
      </c>
      <c r="F2027" t="s">
        <v>82</v>
      </c>
      <c r="G2027">
        <v>164</v>
      </c>
      <c r="H2027" s="7">
        <v>16616.48</v>
      </c>
    </row>
    <row r="2028" spans="2:8" x14ac:dyDescent="0.25">
      <c r="B2028" s="6" t="s">
        <v>68</v>
      </c>
      <c r="C2028" s="6" t="s">
        <v>88</v>
      </c>
      <c r="D2028" s="6" t="s">
        <v>74</v>
      </c>
      <c r="E2028" s="6" t="s">
        <v>166</v>
      </c>
      <c r="F2028" t="s">
        <v>80</v>
      </c>
      <c r="G2028">
        <v>165</v>
      </c>
      <c r="H2028" s="7">
        <v>2828.1</v>
      </c>
    </row>
    <row r="2029" spans="2:8" x14ac:dyDescent="0.25">
      <c r="B2029" s="6" t="s">
        <v>63</v>
      </c>
      <c r="C2029" s="6" t="s">
        <v>88</v>
      </c>
      <c r="D2029" s="6" t="s">
        <v>87</v>
      </c>
      <c r="E2029" s="6" t="s">
        <v>167</v>
      </c>
      <c r="F2029" t="s">
        <v>76</v>
      </c>
      <c r="G2029">
        <v>165</v>
      </c>
      <c r="H2029" s="7">
        <v>18508.05</v>
      </c>
    </row>
    <row r="2030" spans="2:8" x14ac:dyDescent="0.25">
      <c r="B2030" s="6" t="s">
        <v>69</v>
      </c>
      <c r="C2030" s="6" t="s">
        <v>89</v>
      </c>
      <c r="D2030" s="6" t="s">
        <v>86</v>
      </c>
      <c r="E2030" s="6" t="s">
        <v>167</v>
      </c>
      <c r="F2030" t="s">
        <v>83</v>
      </c>
      <c r="G2030">
        <v>165</v>
      </c>
      <c r="H2030" s="7">
        <v>6438.3</v>
      </c>
    </row>
    <row r="2031" spans="2:8" x14ac:dyDescent="0.25">
      <c r="B2031" s="6" t="s">
        <v>65</v>
      </c>
      <c r="C2031" s="6" t="s">
        <v>89</v>
      </c>
      <c r="D2031" s="6" t="s">
        <v>86</v>
      </c>
      <c r="E2031" s="6" t="s">
        <v>167</v>
      </c>
      <c r="F2031" t="s">
        <v>287</v>
      </c>
      <c r="G2031">
        <v>165</v>
      </c>
      <c r="H2031" s="7">
        <v>3465</v>
      </c>
    </row>
    <row r="2032" spans="2:8" x14ac:dyDescent="0.25">
      <c r="B2032" s="6" t="s">
        <v>16</v>
      </c>
      <c r="C2032" s="6" t="s">
        <v>90</v>
      </c>
      <c r="D2032" s="6" t="s">
        <v>86</v>
      </c>
      <c r="E2032" s="6" t="s">
        <v>166</v>
      </c>
      <c r="F2032" t="s">
        <v>85</v>
      </c>
      <c r="G2032">
        <v>166</v>
      </c>
      <c r="H2032" s="7">
        <v>2569.6800000000003</v>
      </c>
    </row>
    <row r="2033" spans="2:8" x14ac:dyDescent="0.25">
      <c r="B2033" s="6" t="s">
        <v>65</v>
      </c>
      <c r="C2033" s="6" t="s">
        <v>90</v>
      </c>
      <c r="D2033" s="6" t="s">
        <v>87</v>
      </c>
      <c r="E2033" s="6" t="s">
        <v>167</v>
      </c>
      <c r="F2033" t="s">
        <v>76</v>
      </c>
      <c r="G2033">
        <v>166</v>
      </c>
      <c r="H2033" s="7">
        <v>16287.92</v>
      </c>
    </row>
    <row r="2034" spans="2:8" x14ac:dyDescent="0.25">
      <c r="B2034" s="6" t="s">
        <v>69</v>
      </c>
      <c r="C2034" s="6" t="s">
        <v>90</v>
      </c>
      <c r="D2034" s="6" t="s">
        <v>86</v>
      </c>
      <c r="E2034" s="6" t="s">
        <v>166</v>
      </c>
      <c r="F2034" t="s">
        <v>79</v>
      </c>
      <c r="G2034">
        <v>167</v>
      </c>
      <c r="H2034" s="7">
        <v>2162.65</v>
      </c>
    </row>
    <row r="2035" spans="2:8" x14ac:dyDescent="0.25">
      <c r="B2035" s="6" t="s">
        <v>69</v>
      </c>
      <c r="C2035" s="6" t="s">
        <v>90</v>
      </c>
      <c r="D2035" s="6" t="s">
        <v>87</v>
      </c>
      <c r="E2035" s="6" t="s">
        <v>166</v>
      </c>
      <c r="F2035" t="s">
        <v>76</v>
      </c>
      <c r="G2035">
        <v>167</v>
      </c>
      <c r="H2035" s="7">
        <v>18356.64</v>
      </c>
    </row>
    <row r="2036" spans="2:8" x14ac:dyDescent="0.25">
      <c r="B2036" s="6" t="s">
        <v>67</v>
      </c>
      <c r="C2036" s="6" t="s">
        <v>90</v>
      </c>
      <c r="D2036" s="6" t="s">
        <v>87</v>
      </c>
      <c r="E2036" s="6" t="s">
        <v>166</v>
      </c>
      <c r="F2036" t="s">
        <v>287</v>
      </c>
      <c r="G2036">
        <v>167</v>
      </c>
      <c r="H2036" s="7">
        <v>3016.02</v>
      </c>
    </row>
    <row r="2037" spans="2:8" x14ac:dyDescent="0.25">
      <c r="B2037" s="6" t="s">
        <v>66</v>
      </c>
      <c r="C2037" s="6" t="s">
        <v>73</v>
      </c>
      <c r="D2037" s="6" t="s">
        <v>86</v>
      </c>
      <c r="E2037" s="6" t="s">
        <v>167</v>
      </c>
      <c r="F2037" t="s">
        <v>80</v>
      </c>
      <c r="G2037">
        <v>168</v>
      </c>
      <c r="H2037" s="7">
        <v>2864.4</v>
      </c>
    </row>
    <row r="2038" spans="2:8" x14ac:dyDescent="0.25">
      <c r="B2038" s="6" t="s">
        <v>66</v>
      </c>
      <c r="C2038" s="6" t="s">
        <v>88</v>
      </c>
      <c r="D2038" s="6" t="s">
        <v>87</v>
      </c>
      <c r="E2038" s="6" t="s">
        <v>166</v>
      </c>
      <c r="F2038" t="s">
        <v>82</v>
      </c>
      <c r="G2038">
        <v>168</v>
      </c>
      <c r="H2038" s="7">
        <v>20532.96</v>
      </c>
    </row>
    <row r="2039" spans="2:8" x14ac:dyDescent="0.25">
      <c r="B2039" s="6" t="s">
        <v>66</v>
      </c>
      <c r="C2039" s="6" t="s">
        <v>89</v>
      </c>
      <c r="D2039" s="6" t="s">
        <v>86</v>
      </c>
      <c r="E2039" s="6" t="s">
        <v>166</v>
      </c>
      <c r="F2039" t="s">
        <v>76</v>
      </c>
      <c r="G2039">
        <v>168</v>
      </c>
      <c r="H2039" s="7">
        <v>17850</v>
      </c>
    </row>
    <row r="2040" spans="2:8" x14ac:dyDescent="0.25">
      <c r="B2040" s="6" t="s">
        <v>68</v>
      </c>
      <c r="C2040" s="6" t="s">
        <v>89</v>
      </c>
      <c r="D2040" s="6" t="s">
        <v>86</v>
      </c>
      <c r="E2040" s="6" t="s">
        <v>166</v>
      </c>
      <c r="F2040" t="s">
        <v>79</v>
      </c>
      <c r="G2040">
        <v>168</v>
      </c>
      <c r="H2040" s="7">
        <v>2116.7999999999997</v>
      </c>
    </row>
    <row r="2041" spans="2:8" x14ac:dyDescent="0.25">
      <c r="B2041" s="6" t="s">
        <v>17</v>
      </c>
      <c r="C2041" s="6" t="s">
        <v>73</v>
      </c>
      <c r="D2041" s="6" t="s">
        <v>86</v>
      </c>
      <c r="E2041" s="6" t="s">
        <v>166</v>
      </c>
      <c r="F2041" t="s">
        <v>78</v>
      </c>
      <c r="G2041">
        <v>169</v>
      </c>
      <c r="H2041" s="7">
        <v>949.78</v>
      </c>
    </row>
    <row r="2042" spans="2:8" x14ac:dyDescent="0.25">
      <c r="B2042" s="6" t="s">
        <v>57</v>
      </c>
      <c r="C2042" s="6" t="s">
        <v>73</v>
      </c>
      <c r="D2042" s="6" t="s">
        <v>86</v>
      </c>
      <c r="E2042" s="6" t="s">
        <v>166</v>
      </c>
      <c r="F2042" t="s">
        <v>78</v>
      </c>
      <c r="G2042">
        <v>169</v>
      </c>
      <c r="H2042" s="7">
        <v>1140.75</v>
      </c>
    </row>
    <row r="2043" spans="2:8" x14ac:dyDescent="0.25">
      <c r="B2043" s="6" t="s">
        <v>63</v>
      </c>
      <c r="C2043" s="6" t="s">
        <v>73</v>
      </c>
      <c r="D2043" s="6" t="s">
        <v>87</v>
      </c>
      <c r="E2043" s="6" t="s">
        <v>167</v>
      </c>
      <c r="F2043" t="s">
        <v>84</v>
      </c>
      <c r="G2043">
        <v>169</v>
      </c>
      <c r="H2043" s="7">
        <v>5142.67</v>
      </c>
    </row>
    <row r="2044" spans="2:8" x14ac:dyDescent="0.25">
      <c r="B2044" s="6" t="s">
        <v>17</v>
      </c>
      <c r="C2044" s="6" t="s">
        <v>88</v>
      </c>
      <c r="D2044" s="6" t="s">
        <v>74</v>
      </c>
      <c r="E2044" s="6" t="s">
        <v>167</v>
      </c>
      <c r="F2044" t="s">
        <v>85</v>
      </c>
      <c r="G2044">
        <v>169</v>
      </c>
      <c r="H2044" s="7">
        <v>2717.5199999999995</v>
      </c>
    </row>
    <row r="2045" spans="2:8" x14ac:dyDescent="0.25">
      <c r="B2045" s="6" t="s">
        <v>67</v>
      </c>
      <c r="C2045" s="6" t="s">
        <v>89</v>
      </c>
      <c r="D2045" s="6" t="s">
        <v>74</v>
      </c>
      <c r="E2045" s="6" t="s">
        <v>166</v>
      </c>
      <c r="F2045" t="s">
        <v>80</v>
      </c>
      <c r="G2045">
        <v>169</v>
      </c>
      <c r="H2045" s="7">
        <v>2893.28</v>
      </c>
    </row>
    <row r="2046" spans="2:8" x14ac:dyDescent="0.25">
      <c r="B2046" s="6" t="s">
        <v>17</v>
      </c>
      <c r="C2046" s="6" t="s">
        <v>90</v>
      </c>
      <c r="D2046" s="6" t="s">
        <v>86</v>
      </c>
      <c r="E2046" s="6" t="s">
        <v>167</v>
      </c>
      <c r="F2046" t="s">
        <v>78</v>
      </c>
      <c r="G2046">
        <v>169</v>
      </c>
      <c r="H2046" s="7">
        <v>927.81000000000006</v>
      </c>
    </row>
    <row r="2047" spans="2:8" x14ac:dyDescent="0.25">
      <c r="B2047" s="6" t="s">
        <v>57</v>
      </c>
      <c r="C2047" s="6" t="s">
        <v>90</v>
      </c>
      <c r="D2047" s="6" t="s">
        <v>86</v>
      </c>
      <c r="E2047" s="6" t="s">
        <v>167</v>
      </c>
      <c r="F2047" t="s">
        <v>78</v>
      </c>
      <c r="G2047">
        <v>169</v>
      </c>
      <c r="H2047" s="7">
        <v>1064.7</v>
      </c>
    </row>
    <row r="2048" spans="2:8" x14ac:dyDescent="0.25">
      <c r="B2048" s="6" t="s">
        <v>67</v>
      </c>
      <c r="C2048" s="6" t="s">
        <v>73</v>
      </c>
      <c r="D2048" s="6" t="s">
        <v>74</v>
      </c>
      <c r="E2048" s="6" t="s">
        <v>166</v>
      </c>
      <c r="F2048" t="s">
        <v>80</v>
      </c>
      <c r="G2048">
        <v>170</v>
      </c>
      <c r="H2048" s="7">
        <v>2682.6</v>
      </c>
    </row>
    <row r="2049" spans="2:8" x14ac:dyDescent="0.25">
      <c r="B2049" s="6" t="s">
        <v>65</v>
      </c>
      <c r="C2049" s="6" t="s">
        <v>89</v>
      </c>
      <c r="D2049" s="6" t="s">
        <v>87</v>
      </c>
      <c r="E2049" s="6" t="s">
        <v>166</v>
      </c>
      <c r="F2049" t="s">
        <v>76</v>
      </c>
      <c r="G2049">
        <v>170</v>
      </c>
      <c r="H2049" s="7">
        <v>18766.3</v>
      </c>
    </row>
    <row r="2050" spans="2:8" x14ac:dyDescent="0.25">
      <c r="B2050" s="6" t="s">
        <v>64</v>
      </c>
      <c r="C2050" s="6" t="s">
        <v>90</v>
      </c>
      <c r="D2050" s="6" t="s">
        <v>74</v>
      </c>
      <c r="E2050" s="6" t="s">
        <v>166</v>
      </c>
      <c r="F2050" t="s">
        <v>77</v>
      </c>
      <c r="G2050">
        <v>170</v>
      </c>
      <c r="H2050" s="7">
        <v>630.70000000000005</v>
      </c>
    </row>
    <row r="2051" spans="2:8" x14ac:dyDescent="0.25">
      <c r="B2051" s="6" t="s">
        <v>66</v>
      </c>
      <c r="C2051" s="6" t="s">
        <v>90</v>
      </c>
      <c r="D2051" s="6" t="s">
        <v>86</v>
      </c>
      <c r="E2051" s="6" t="s">
        <v>167</v>
      </c>
      <c r="F2051" t="s">
        <v>80</v>
      </c>
      <c r="G2051">
        <v>170</v>
      </c>
      <c r="H2051" s="7">
        <v>3146.7000000000003</v>
      </c>
    </row>
    <row r="2052" spans="2:8" x14ac:dyDescent="0.25">
      <c r="B2052" s="6" t="s">
        <v>18</v>
      </c>
      <c r="C2052" s="6" t="s">
        <v>73</v>
      </c>
      <c r="D2052" s="6" t="s">
        <v>86</v>
      </c>
      <c r="E2052" s="6" t="s">
        <v>166</v>
      </c>
      <c r="F2052" t="s">
        <v>77</v>
      </c>
      <c r="G2052">
        <v>171</v>
      </c>
      <c r="H2052" s="7">
        <v>610.47</v>
      </c>
    </row>
    <row r="2053" spans="2:8" x14ac:dyDescent="0.25">
      <c r="B2053" s="6" t="s">
        <v>65</v>
      </c>
      <c r="C2053" s="6" t="s">
        <v>89</v>
      </c>
      <c r="D2053" s="6" t="s">
        <v>87</v>
      </c>
      <c r="E2053" s="6" t="s">
        <v>167</v>
      </c>
      <c r="F2053" t="s">
        <v>77</v>
      </c>
      <c r="G2053">
        <v>171</v>
      </c>
      <c r="H2053" s="7">
        <v>514.70999999999992</v>
      </c>
    </row>
    <row r="2054" spans="2:8" x14ac:dyDescent="0.25">
      <c r="B2054" s="6" t="s">
        <v>63</v>
      </c>
      <c r="C2054" s="6" t="s">
        <v>90</v>
      </c>
      <c r="D2054" s="6" t="s">
        <v>86</v>
      </c>
      <c r="E2054" s="6" t="s">
        <v>167</v>
      </c>
      <c r="F2054" t="s">
        <v>85</v>
      </c>
      <c r="G2054">
        <v>171</v>
      </c>
      <c r="H2054" s="7">
        <v>2944.62</v>
      </c>
    </row>
    <row r="2055" spans="2:8" x14ac:dyDescent="0.25">
      <c r="B2055" s="6" t="s">
        <v>65</v>
      </c>
      <c r="C2055" s="6" t="s">
        <v>90</v>
      </c>
      <c r="D2055" s="6" t="s">
        <v>87</v>
      </c>
      <c r="E2055" s="6" t="s">
        <v>167</v>
      </c>
      <c r="F2055" t="s">
        <v>77</v>
      </c>
      <c r="G2055">
        <v>171</v>
      </c>
      <c r="H2055" s="7">
        <v>521.54999999999995</v>
      </c>
    </row>
    <row r="2056" spans="2:8" x14ac:dyDescent="0.25">
      <c r="B2056" s="6" t="s">
        <v>66</v>
      </c>
      <c r="C2056" s="6" t="s">
        <v>90</v>
      </c>
      <c r="D2056" s="6" t="s">
        <v>87</v>
      </c>
      <c r="E2056" s="6" t="s">
        <v>167</v>
      </c>
      <c r="F2056" t="s">
        <v>77</v>
      </c>
      <c r="G2056">
        <v>171</v>
      </c>
      <c r="H2056" s="7">
        <v>632.70000000000005</v>
      </c>
    </row>
    <row r="2057" spans="2:8" x14ac:dyDescent="0.25">
      <c r="B2057" s="6" t="s">
        <v>15</v>
      </c>
      <c r="C2057" s="6" t="s">
        <v>88</v>
      </c>
      <c r="D2057" s="6" t="s">
        <v>86</v>
      </c>
      <c r="E2057" s="6" t="s">
        <v>166</v>
      </c>
      <c r="F2057" t="s">
        <v>85</v>
      </c>
      <c r="G2057">
        <v>172</v>
      </c>
      <c r="H2057" s="7">
        <v>2578.2800000000002</v>
      </c>
    </row>
    <row r="2058" spans="2:8" x14ac:dyDescent="0.25">
      <c r="B2058" s="6" t="s">
        <v>67</v>
      </c>
      <c r="C2058" s="6" t="s">
        <v>88</v>
      </c>
      <c r="D2058" s="6" t="s">
        <v>87</v>
      </c>
      <c r="E2058" s="6" t="s">
        <v>166</v>
      </c>
      <c r="F2058" t="s">
        <v>83</v>
      </c>
      <c r="G2058">
        <v>172</v>
      </c>
      <c r="H2058" s="7">
        <v>6534.2800000000007</v>
      </c>
    </row>
    <row r="2059" spans="2:8" x14ac:dyDescent="0.25">
      <c r="B2059" s="6" t="s">
        <v>66</v>
      </c>
      <c r="C2059" s="6" t="s">
        <v>89</v>
      </c>
      <c r="D2059" s="6" t="s">
        <v>86</v>
      </c>
      <c r="E2059" s="6" t="s">
        <v>166</v>
      </c>
      <c r="F2059" t="s">
        <v>79</v>
      </c>
      <c r="G2059">
        <v>172</v>
      </c>
      <c r="H2059" s="7">
        <v>2217.08</v>
      </c>
    </row>
    <row r="2060" spans="2:8" x14ac:dyDescent="0.25">
      <c r="B2060" s="6" t="s">
        <v>15</v>
      </c>
      <c r="C2060" s="6" t="s">
        <v>90</v>
      </c>
      <c r="D2060" s="6" t="s">
        <v>86</v>
      </c>
      <c r="E2060" s="6" t="s">
        <v>166</v>
      </c>
      <c r="F2060" t="s">
        <v>78</v>
      </c>
      <c r="G2060">
        <v>172</v>
      </c>
      <c r="H2060" s="7">
        <v>1013.0799999999999</v>
      </c>
    </row>
    <row r="2061" spans="2:8" x14ac:dyDescent="0.25">
      <c r="B2061" s="6" t="s">
        <v>18</v>
      </c>
      <c r="C2061" s="6" t="s">
        <v>90</v>
      </c>
      <c r="D2061" s="6" t="s">
        <v>86</v>
      </c>
      <c r="E2061" s="6" t="s">
        <v>166</v>
      </c>
      <c r="F2061" t="s">
        <v>78</v>
      </c>
      <c r="G2061">
        <v>172</v>
      </c>
      <c r="H2061" s="7">
        <v>1121.4399999999998</v>
      </c>
    </row>
    <row r="2062" spans="2:8" x14ac:dyDescent="0.25">
      <c r="B2062" s="6" t="s">
        <v>17</v>
      </c>
      <c r="C2062" s="6" t="s">
        <v>90</v>
      </c>
      <c r="D2062" s="6" t="s">
        <v>86</v>
      </c>
      <c r="E2062" s="6" t="s">
        <v>166</v>
      </c>
      <c r="F2062" t="s">
        <v>287</v>
      </c>
      <c r="G2062">
        <v>172</v>
      </c>
      <c r="H2062" s="7">
        <v>3400.44</v>
      </c>
    </row>
    <row r="2063" spans="2:8" x14ac:dyDescent="0.25">
      <c r="B2063" s="6" t="s">
        <v>57</v>
      </c>
      <c r="C2063" s="6" t="s">
        <v>90</v>
      </c>
      <c r="D2063" s="6" t="s">
        <v>87</v>
      </c>
      <c r="E2063" s="6" t="s">
        <v>166</v>
      </c>
      <c r="F2063" t="s">
        <v>287</v>
      </c>
      <c r="G2063">
        <v>172</v>
      </c>
      <c r="H2063" s="7">
        <v>3001.4</v>
      </c>
    </row>
    <row r="2064" spans="2:8" x14ac:dyDescent="0.25">
      <c r="B2064" s="6" t="s">
        <v>63</v>
      </c>
      <c r="C2064" s="6" t="s">
        <v>73</v>
      </c>
      <c r="D2064" s="6" t="s">
        <v>86</v>
      </c>
      <c r="E2064" s="6" t="s">
        <v>166</v>
      </c>
      <c r="F2064" t="s">
        <v>79</v>
      </c>
      <c r="G2064">
        <v>173</v>
      </c>
      <c r="H2064" s="7">
        <v>2178.0700000000002</v>
      </c>
    </row>
    <row r="2065" spans="2:8" x14ac:dyDescent="0.25">
      <c r="B2065" s="6" t="s">
        <v>64</v>
      </c>
      <c r="C2065" s="6" t="s">
        <v>73</v>
      </c>
      <c r="D2065" s="6" t="s">
        <v>87</v>
      </c>
      <c r="E2065" s="6" t="s">
        <v>167</v>
      </c>
      <c r="F2065" t="s">
        <v>77</v>
      </c>
      <c r="G2065">
        <v>173</v>
      </c>
      <c r="H2065" s="7">
        <v>659.13</v>
      </c>
    </row>
    <row r="2066" spans="2:8" x14ac:dyDescent="0.25">
      <c r="B2066" s="6" t="s">
        <v>64</v>
      </c>
      <c r="C2066" s="6" t="s">
        <v>88</v>
      </c>
      <c r="D2066" s="6" t="s">
        <v>74</v>
      </c>
      <c r="E2066" s="6" t="s">
        <v>166</v>
      </c>
      <c r="F2066" t="s">
        <v>75</v>
      </c>
      <c r="G2066">
        <v>173</v>
      </c>
      <c r="H2066" s="7">
        <v>12040.8</v>
      </c>
    </row>
    <row r="2067" spans="2:8" x14ac:dyDescent="0.25">
      <c r="B2067" s="6" t="s">
        <v>15</v>
      </c>
      <c r="C2067" s="6" t="s">
        <v>73</v>
      </c>
      <c r="D2067" s="6" t="s">
        <v>86</v>
      </c>
      <c r="E2067" s="6" t="s">
        <v>167</v>
      </c>
      <c r="F2067" t="s">
        <v>85</v>
      </c>
      <c r="G2067">
        <v>174</v>
      </c>
      <c r="H2067" s="7">
        <v>2890.14</v>
      </c>
    </row>
    <row r="2068" spans="2:8" x14ac:dyDescent="0.25">
      <c r="B2068" s="6" t="s">
        <v>18</v>
      </c>
      <c r="C2068" s="6" t="s">
        <v>73</v>
      </c>
      <c r="D2068" s="6" t="s">
        <v>87</v>
      </c>
      <c r="E2068" s="6" t="s">
        <v>167</v>
      </c>
      <c r="F2068" t="s">
        <v>80</v>
      </c>
      <c r="G2068">
        <v>174</v>
      </c>
      <c r="H2068" s="7">
        <v>2545.6200000000003</v>
      </c>
    </row>
    <row r="2069" spans="2:8" x14ac:dyDescent="0.25">
      <c r="B2069" s="6" t="s">
        <v>57</v>
      </c>
      <c r="C2069" s="6" t="s">
        <v>89</v>
      </c>
      <c r="D2069" s="6" t="s">
        <v>87</v>
      </c>
      <c r="E2069" s="6" t="s">
        <v>166</v>
      </c>
      <c r="F2069" t="s">
        <v>75</v>
      </c>
      <c r="G2069">
        <v>174</v>
      </c>
      <c r="H2069" s="7">
        <v>10253.82</v>
      </c>
    </row>
    <row r="2070" spans="2:8" x14ac:dyDescent="0.25">
      <c r="B2070" s="6" t="s">
        <v>64</v>
      </c>
      <c r="C2070" s="6" t="s">
        <v>89</v>
      </c>
      <c r="D2070" s="6" t="s">
        <v>87</v>
      </c>
      <c r="E2070" s="6" t="s">
        <v>166</v>
      </c>
      <c r="F2070" t="s">
        <v>287</v>
      </c>
      <c r="G2070">
        <v>174</v>
      </c>
      <c r="H2070" s="7">
        <v>3032.82</v>
      </c>
    </row>
    <row r="2071" spans="2:8" x14ac:dyDescent="0.25">
      <c r="B2071" s="6" t="s">
        <v>64</v>
      </c>
      <c r="C2071" s="6" t="s">
        <v>73</v>
      </c>
      <c r="D2071" s="6" t="s">
        <v>86</v>
      </c>
      <c r="E2071" s="6" t="s">
        <v>166</v>
      </c>
      <c r="F2071" t="s">
        <v>78</v>
      </c>
      <c r="G2071">
        <v>175</v>
      </c>
      <c r="H2071" s="7">
        <v>1162</v>
      </c>
    </row>
    <row r="2072" spans="2:8" x14ac:dyDescent="0.25">
      <c r="B2072" s="6" t="s">
        <v>64</v>
      </c>
      <c r="C2072" s="6" t="s">
        <v>88</v>
      </c>
      <c r="D2072" s="6" t="s">
        <v>86</v>
      </c>
      <c r="E2072" s="6" t="s">
        <v>167</v>
      </c>
      <c r="F2072" t="s">
        <v>77</v>
      </c>
      <c r="G2072">
        <v>175</v>
      </c>
      <c r="H2072" s="7">
        <v>684.25</v>
      </c>
    </row>
    <row r="2073" spans="2:8" x14ac:dyDescent="0.25">
      <c r="B2073" s="6" t="s">
        <v>66</v>
      </c>
      <c r="C2073" s="6" t="s">
        <v>88</v>
      </c>
      <c r="D2073" s="6" t="s">
        <v>86</v>
      </c>
      <c r="E2073" s="6" t="s">
        <v>167</v>
      </c>
      <c r="F2073" t="s">
        <v>77</v>
      </c>
      <c r="G2073">
        <v>175</v>
      </c>
      <c r="H2073" s="7">
        <v>624.75</v>
      </c>
    </row>
    <row r="2074" spans="2:8" x14ac:dyDescent="0.25">
      <c r="B2074" s="6" t="s">
        <v>15</v>
      </c>
      <c r="C2074" s="6" t="s">
        <v>88</v>
      </c>
      <c r="D2074" s="6" t="s">
        <v>86</v>
      </c>
      <c r="E2074" s="6" t="s">
        <v>166</v>
      </c>
      <c r="F2074" t="s">
        <v>78</v>
      </c>
      <c r="G2074">
        <v>175</v>
      </c>
      <c r="H2074" s="7">
        <v>1048.25</v>
      </c>
    </row>
    <row r="2075" spans="2:8" x14ac:dyDescent="0.25">
      <c r="B2075" s="6" t="s">
        <v>17</v>
      </c>
      <c r="C2075" s="6" t="s">
        <v>88</v>
      </c>
      <c r="D2075" s="6" t="s">
        <v>86</v>
      </c>
      <c r="E2075" s="6" t="s">
        <v>166</v>
      </c>
      <c r="F2075" t="s">
        <v>78</v>
      </c>
      <c r="G2075">
        <v>175</v>
      </c>
      <c r="H2075" s="7">
        <v>897.75</v>
      </c>
    </row>
    <row r="2076" spans="2:8" x14ac:dyDescent="0.25">
      <c r="B2076" s="6" t="s">
        <v>69</v>
      </c>
      <c r="C2076" s="6" t="s">
        <v>88</v>
      </c>
      <c r="D2076" s="6" t="s">
        <v>87</v>
      </c>
      <c r="E2076" s="6" t="s">
        <v>166</v>
      </c>
      <c r="F2076" t="s">
        <v>82</v>
      </c>
      <c r="G2076">
        <v>175</v>
      </c>
      <c r="H2076" s="7">
        <v>18747.75</v>
      </c>
    </row>
    <row r="2077" spans="2:8" x14ac:dyDescent="0.25">
      <c r="B2077" s="6" t="s">
        <v>63</v>
      </c>
      <c r="C2077" s="6" t="s">
        <v>73</v>
      </c>
      <c r="D2077" s="6" t="s">
        <v>87</v>
      </c>
      <c r="E2077" s="6" t="s">
        <v>166</v>
      </c>
      <c r="F2077" t="s">
        <v>80</v>
      </c>
      <c r="G2077">
        <v>176</v>
      </c>
      <c r="H2077" s="7">
        <v>3416.16</v>
      </c>
    </row>
    <row r="2078" spans="2:8" x14ac:dyDescent="0.25">
      <c r="B2078" s="6" t="s">
        <v>17</v>
      </c>
      <c r="C2078" s="6" t="s">
        <v>89</v>
      </c>
      <c r="D2078" s="6" t="s">
        <v>87</v>
      </c>
      <c r="E2078" s="6" t="s">
        <v>167</v>
      </c>
      <c r="F2078" t="s">
        <v>80</v>
      </c>
      <c r="G2078">
        <v>176</v>
      </c>
      <c r="H2078" s="7">
        <v>2574.88</v>
      </c>
    </row>
    <row r="2079" spans="2:8" x14ac:dyDescent="0.25">
      <c r="B2079" s="6" t="s">
        <v>66</v>
      </c>
      <c r="C2079" s="6" t="s">
        <v>73</v>
      </c>
      <c r="D2079" s="6" t="s">
        <v>86</v>
      </c>
      <c r="E2079" s="6" t="s">
        <v>167</v>
      </c>
      <c r="F2079" t="s">
        <v>75</v>
      </c>
      <c r="G2079">
        <v>177</v>
      </c>
      <c r="H2079" s="7">
        <v>11926.259999999998</v>
      </c>
    </row>
    <row r="2080" spans="2:8" x14ac:dyDescent="0.25">
      <c r="B2080" s="6" t="s">
        <v>67</v>
      </c>
      <c r="C2080" s="6" t="s">
        <v>88</v>
      </c>
      <c r="D2080" s="6" t="s">
        <v>86</v>
      </c>
      <c r="E2080" s="6" t="s">
        <v>167</v>
      </c>
      <c r="F2080" t="s">
        <v>78</v>
      </c>
      <c r="G2080">
        <v>177</v>
      </c>
      <c r="H2080" s="7">
        <v>985.8900000000001</v>
      </c>
    </row>
    <row r="2081" spans="2:8" x14ac:dyDescent="0.25">
      <c r="B2081" s="6" t="s">
        <v>63</v>
      </c>
      <c r="C2081" s="6" t="s">
        <v>88</v>
      </c>
      <c r="D2081" s="6" t="s">
        <v>87</v>
      </c>
      <c r="E2081" s="6" t="s">
        <v>166</v>
      </c>
      <c r="F2081" t="s">
        <v>77</v>
      </c>
      <c r="G2081">
        <v>177</v>
      </c>
      <c r="H2081" s="7">
        <v>577.02</v>
      </c>
    </row>
    <row r="2082" spans="2:8" x14ac:dyDescent="0.25">
      <c r="B2082" s="6" t="s">
        <v>66</v>
      </c>
      <c r="C2082" s="6" t="s">
        <v>89</v>
      </c>
      <c r="D2082" s="6" t="s">
        <v>86</v>
      </c>
      <c r="E2082" s="6" t="s">
        <v>167</v>
      </c>
      <c r="F2082" t="s">
        <v>75</v>
      </c>
      <c r="G2082">
        <v>177</v>
      </c>
      <c r="H2082" s="7">
        <v>11958.12</v>
      </c>
    </row>
    <row r="2083" spans="2:8" x14ac:dyDescent="0.25">
      <c r="B2083" s="6" t="s">
        <v>16</v>
      </c>
      <c r="C2083" s="6" t="s">
        <v>89</v>
      </c>
      <c r="D2083" s="6" t="s">
        <v>86</v>
      </c>
      <c r="E2083" s="6" t="s">
        <v>167</v>
      </c>
      <c r="F2083" t="s">
        <v>85</v>
      </c>
      <c r="G2083">
        <v>177</v>
      </c>
      <c r="H2083" s="7">
        <v>3269.1899999999996</v>
      </c>
    </row>
    <row r="2084" spans="2:8" x14ac:dyDescent="0.25">
      <c r="B2084" s="6" t="s">
        <v>15</v>
      </c>
      <c r="C2084" s="6" t="s">
        <v>90</v>
      </c>
      <c r="D2084" s="6" t="s">
        <v>86</v>
      </c>
      <c r="E2084" s="6" t="s">
        <v>167</v>
      </c>
      <c r="F2084" t="s">
        <v>85</v>
      </c>
      <c r="G2084">
        <v>177</v>
      </c>
      <c r="H2084" s="7">
        <v>2663.85</v>
      </c>
    </row>
    <row r="2085" spans="2:8" x14ac:dyDescent="0.25">
      <c r="B2085" s="6" t="s">
        <v>66</v>
      </c>
      <c r="C2085" s="6" t="s">
        <v>73</v>
      </c>
      <c r="D2085" s="6" t="s">
        <v>87</v>
      </c>
      <c r="E2085" s="6" t="s">
        <v>167</v>
      </c>
      <c r="F2085" t="s">
        <v>80</v>
      </c>
      <c r="G2085">
        <v>178</v>
      </c>
      <c r="H2085" s="7">
        <v>3013.54</v>
      </c>
    </row>
    <row r="2086" spans="2:8" x14ac:dyDescent="0.25">
      <c r="B2086" s="6" t="s">
        <v>68</v>
      </c>
      <c r="C2086" s="6" t="s">
        <v>88</v>
      </c>
      <c r="D2086" s="6" t="s">
        <v>74</v>
      </c>
      <c r="E2086" s="6" t="s">
        <v>167</v>
      </c>
      <c r="F2086" t="s">
        <v>81</v>
      </c>
      <c r="G2086">
        <v>178</v>
      </c>
      <c r="H2086" s="7">
        <v>3608.06</v>
      </c>
    </row>
    <row r="2087" spans="2:8" x14ac:dyDescent="0.25">
      <c r="B2087" s="6" t="s">
        <v>16</v>
      </c>
      <c r="C2087" s="6" t="s">
        <v>88</v>
      </c>
      <c r="D2087" s="6" t="s">
        <v>87</v>
      </c>
      <c r="E2087" s="6" t="s">
        <v>166</v>
      </c>
      <c r="F2087" t="s">
        <v>287</v>
      </c>
      <c r="G2087">
        <v>178</v>
      </c>
      <c r="H2087" s="7">
        <v>3752.24</v>
      </c>
    </row>
    <row r="2088" spans="2:8" x14ac:dyDescent="0.25">
      <c r="B2088" s="6" t="s">
        <v>57</v>
      </c>
      <c r="C2088" s="6" t="s">
        <v>89</v>
      </c>
      <c r="D2088" s="6" t="s">
        <v>86</v>
      </c>
      <c r="E2088" s="6" t="s">
        <v>166</v>
      </c>
      <c r="F2088" t="s">
        <v>76</v>
      </c>
      <c r="G2088">
        <v>178</v>
      </c>
      <c r="H2088" s="7">
        <v>15457.52</v>
      </c>
    </row>
    <row r="2089" spans="2:8" x14ac:dyDescent="0.25">
      <c r="B2089" s="6" t="s">
        <v>63</v>
      </c>
      <c r="C2089" s="6" t="s">
        <v>89</v>
      </c>
      <c r="D2089" s="6" t="s">
        <v>87</v>
      </c>
      <c r="E2089" s="6" t="s">
        <v>166</v>
      </c>
      <c r="F2089" t="s">
        <v>75</v>
      </c>
      <c r="G2089">
        <v>178</v>
      </c>
      <c r="H2089" s="7">
        <v>10361.380000000001</v>
      </c>
    </row>
    <row r="2090" spans="2:8" x14ac:dyDescent="0.25">
      <c r="B2090" s="6" t="s">
        <v>64</v>
      </c>
      <c r="C2090" s="6" t="s">
        <v>89</v>
      </c>
      <c r="D2090" s="6" t="s">
        <v>87</v>
      </c>
      <c r="E2090" s="6" t="s">
        <v>167</v>
      </c>
      <c r="F2090" t="s">
        <v>79</v>
      </c>
      <c r="G2090">
        <v>178</v>
      </c>
      <c r="H2090" s="7">
        <v>2168.04</v>
      </c>
    </row>
    <row r="2091" spans="2:8" x14ac:dyDescent="0.25">
      <c r="B2091" s="6" t="s">
        <v>15</v>
      </c>
      <c r="C2091" s="6" t="s">
        <v>90</v>
      </c>
      <c r="D2091" s="6" t="s">
        <v>86</v>
      </c>
      <c r="E2091" s="6" t="s">
        <v>166</v>
      </c>
      <c r="F2091" t="s">
        <v>287</v>
      </c>
      <c r="G2091">
        <v>178</v>
      </c>
      <c r="H2091" s="7">
        <v>3164.84</v>
      </c>
    </row>
    <row r="2092" spans="2:8" x14ac:dyDescent="0.25">
      <c r="B2092" s="6" t="s">
        <v>16</v>
      </c>
      <c r="C2092" s="6" t="s">
        <v>90</v>
      </c>
      <c r="D2092" s="6" t="s">
        <v>87</v>
      </c>
      <c r="E2092" s="6" t="s">
        <v>167</v>
      </c>
      <c r="F2092" t="s">
        <v>79</v>
      </c>
      <c r="G2092">
        <v>178</v>
      </c>
      <c r="H2092" s="7">
        <v>2308.6600000000003</v>
      </c>
    </row>
    <row r="2093" spans="2:8" x14ac:dyDescent="0.25">
      <c r="B2093" s="6" t="s">
        <v>18</v>
      </c>
      <c r="C2093" s="6" t="s">
        <v>88</v>
      </c>
      <c r="D2093" s="6" t="s">
        <v>86</v>
      </c>
      <c r="E2093" s="6" t="s">
        <v>166</v>
      </c>
      <c r="F2093" t="s">
        <v>77</v>
      </c>
      <c r="G2093">
        <v>179</v>
      </c>
      <c r="H2093" s="7">
        <v>698.1</v>
      </c>
    </row>
    <row r="2094" spans="2:8" x14ac:dyDescent="0.25">
      <c r="B2094" s="6" t="s">
        <v>64</v>
      </c>
      <c r="C2094" s="6" t="s">
        <v>88</v>
      </c>
      <c r="D2094" s="6" t="s">
        <v>86</v>
      </c>
      <c r="E2094" s="6" t="s">
        <v>166</v>
      </c>
      <c r="F2094" t="s">
        <v>77</v>
      </c>
      <c r="G2094">
        <v>179</v>
      </c>
      <c r="H2094" s="7">
        <v>619.34</v>
      </c>
    </row>
    <row r="2095" spans="2:8" x14ac:dyDescent="0.25">
      <c r="B2095" s="6" t="s">
        <v>66</v>
      </c>
      <c r="C2095" s="6" t="s">
        <v>88</v>
      </c>
      <c r="D2095" s="6" t="s">
        <v>86</v>
      </c>
      <c r="E2095" s="6" t="s">
        <v>166</v>
      </c>
      <c r="F2095" t="s">
        <v>77</v>
      </c>
      <c r="G2095">
        <v>179</v>
      </c>
      <c r="H2095" s="7">
        <v>719.57999999999993</v>
      </c>
    </row>
    <row r="2096" spans="2:8" x14ac:dyDescent="0.25">
      <c r="B2096" s="6" t="s">
        <v>16</v>
      </c>
      <c r="C2096" s="6" t="s">
        <v>88</v>
      </c>
      <c r="D2096" s="6" t="s">
        <v>87</v>
      </c>
      <c r="E2096" s="6" t="s">
        <v>167</v>
      </c>
      <c r="F2096" t="s">
        <v>287</v>
      </c>
      <c r="G2096">
        <v>179</v>
      </c>
      <c r="H2096" s="7">
        <v>3476.1800000000003</v>
      </c>
    </row>
    <row r="2097" spans="2:8" x14ac:dyDescent="0.25">
      <c r="B2097" s="6" t="s">
        <v>69</v>
      </c>
      <c r="C2097" s="6" t="s">
        <v>89</v>
      </c>
      <c r="D2097" s="6" t="s">
        <v>86</v>
      </c>
      <c r="E2097" s="6" t="s">
        <v>167</v>
      </c>
      <c r="F2097" t="s">
        <v>85</v>
      </c>
      <c r="G2097">
        <v>179</v>
      </c>
      <c r="H2097" s="7">
        <v>2774.5</v>
      </c>
    </row>
    <row r="2098" spans="2:8" x14ac:dyDescent="0.25">
      <c r="B2098" s="6" t="s">
        <v>69</v>
      </c>
      <c r="C2098" s="6" t="s">
        <v>90</v>
      </c>
      <c r="D2098" s="6" t="s">
        <v>87</v>
      </c>
      <c r="E2098" s="6" t="s">
        <v>166</v>
      </c>
      <c r="F2098" t="s">
        <v>75</v>
      </c>
      <c r="G2098">
        <v>179</v>
      </c>
      <c r="H2098" s="7">
        <v>12062.81</v>
      </c>
    </row>
    <row r="2099" spans="2:8" x14ac:dyDescent="0.25">
      <c r="B2099" s="6" t="s">
        <v>18</v>
      </c>
      <c r="C2099" s="6" t="s">
        <v>88</v>
      </c>
      <c r="D2099" s="6" t="s">
        <v>74</v>
      </c>
      <c r="E2099" s="6" t="s">
        <v>166</v>
      </c>
      <c r="F2099" t="s">
        <v>80</v>
      </c>
      <c r="G2099">
        <v>180</v>
      </c>
      <c r="H2099" s="7">
        <v>2718</v>
      </c>
    </row>
    <row r="2100" spans="2:8" x14ac:dyDescent="0.25">
      <c r="B2100" s="6" t="s">
        <v>64</v>
      </c>
      <c r="C2100" s="6" t="s">
        <v>88</v>
      </c>
      <c r="D2100" s="6" t="s">
        <v>74</v>
      </c>
      <c r="E2100" s="6" t="s">
        <v>166</v>
      </c>
      <c r="F2100" t="s">
        <v>80</v>
      </c>
      <c r="G2100">
        <v>180</v>
      </c>
      <c r="H2100" s="7">
        <v>3339</v>
      </c>
    </row>
    <row r="2101" spans="2:8" x14ac:dyDescent="0.25">
      <c r="B2101" s="6" t="s">
        <v>66</v>
      </c>
      <c r="C2101" s="6" t="s">
        <v>88</v>
      </c>
      <c r="D2101" s="6" t="s">
        <v>74</v>
      </c>
      <c r="E2101" s="6" t="s">
        <v>166</v>
      </c>
      <c r="F2101" t="s">
        <v>80</v>
      </c>
      <c r="G2101">
        <v>180</v>
      </c>
      <c r="H2101" s="7">
        <v>2998.8</v>
      </c>
    </row>
    <row r="2102" spans="2:8" x14ac:dyDescent="0.25">
      <c r="B2102" s="6" t="s">
        <v>63</v>
      </c>
      <c r="C2102" s="6" t="s">
        <v>90</v>
      </c>
      <c r="D2102" s="6" t="s">
        <v>86</v>
      </c>
      <c r="E2102" s="6" t="s">
        <v>166</v>
      </c>
      <c r="F2102" t="s">
        <v>79</v>
      </c>
      <c r="G2102">
        <v>180</v>
      </c>
      <c r="H2102" s="7">
        <v>2390.4</v>
      </c>
    </row>
    <row r="2103" spans="2:8" x14ac:dyDescent="0.25">
      <c r="B2103" s="6" t="s">
        <v>57</v>
      </c>
      <c r="C2103" s="6" t="s">
        <v>90</v>
      </c>
      <c r="D2103" s="6" t="s">
        <v>87</v>
      </c>
      <c r="E2103" s="6" t="s">
        <v>167</v>
      </c>
      <c r="F2103" t="s">
        <v>77</v>
      </c>
      <c r="G2103">
        <v>180</v>
      </c>
      <c r="H2103" s="7">
        <v>685.8</v>
      </c>
    </row>
    <row r="2104" spans="2:8" x14ac:dyDescent="0.25">
      <c r="B2104" s="6" t="s">
        <v>18</v>
      </c>
      <c r="C2104" s="6" t="s">
        <v>88</v>
      </c>
      <c r="D2104" s="6" t="s">
        <v>86</v>
      </c>
      <c r="E2104" s="6" t="s">
        <v>166</v>
      </c>
      <c r="F2104" t="s">
        <v>78</v>
      </c>
      <c r="G2104">
        <v>182</v>
      </c>
      <c r="H2104" s="7">
        <v>1253.98</v>
      </c>
    </row>
    <row r="2105" spans="2:8" x14ac:dyDescent="0.25">
      <c r="B2105" s="6" t="s">
        <v>66</v>
      </c>
      <c r="C2105" s="6" t="s">
        <v>88</v>
      </c>
      <c r="D2105" s="6" t="s">
        <v>86</v>
      </c>
      <c r="E2105" s="6" t="s">
        <v>166</v>
      </c>
      <c r="F2105" t="s">
        <v>78</v>
      </c>
      <c r="G2105">
        <v>182</v>
      </c>
      <c r="H2105" s="7">
        <v>1071.98</v>
      </c>
    </row>
    <row r="2106" spans="2:8" x14ac:dyDescent="0.25">
      <c r="B2106" s="6" t="s">
        <v>68</v>
      </c>
      <c r="C2106" s="6" t="s">
        <v>90</v>
      </c>
      <c r="D2106" s="6" t="s">
        <v>86</v>
      </c>
      <c r="E2106" s="6" t="s">
        <v>167</v>
      </c>
      <c r="F2106" t="s">
        <v>78</v>
      </c>
      <c r="G2106">
        <v>182</v>
      </c>
      <c r="H2106" s="7">
        <v>993.72</v>
      </c>
    </row>
    <row r="2107" spans="2:8" x14ac:dyDescent="0.25">
      <c r="B2107" s="6" t="s">
        <v>69</v>
      </c>
      <c r="C2107" s="6" t="s">
        <v>90</v>
      </c>
      <c r="D2107" s="6" t="s">
        <v>87</v>
      </c>
      <c r="E2107" s="6" t="s">
        <v>167</v>
      </c>
      <c r="F2107" t="s">
        <v>76</v>
      </c>
      <c r="G2107">
        <v>182</v>
      </c>
      <c r="H2107" s="7">
        <v>19515.86</v>
      </c>
    </row>
    <row r="2108" spans="2:8" x14ac:dyDescent="0.25">
      <c r="B2108" s="6" t="s">
        <v>63</v>
      </c>
      <c r="C2108" s="6" t="s">
        <v>90</v>
      </c>
      <c r="D2108" s="6" t="s">
        <v>87</v>
      </c>
      <c r="E2108" s="6" t="s">
        <v>166</v>
      </c>
      <c r="F2108" t="s">
        <v>77</v>
      </c>
      <c r="G2108">
        <v>182</v>
      </c>
      <c r="H2108" s="7">
        <v>582.4</v>
      </c>
    </row>
    <row r="2109" spans="2:8" x14ac:dyDescent="0.25">
      <c r="B2109" s="6" t="s">
        <v>67</v>
      </c>
      <c r="C2109" s="6" t="s">
        <v>89</v>
      </c>
      <c r="D2109" s="6" t="s">
        <v>86</v>
      </c>
      <c r="E2109" s="6" t="s">
        <v>166</v>
      </c>
      <c r="F2109" t="s">
        <v>75</v>
      </c>
      <c r="G2109">
        <v>183</v>
      </c>
      <c r="H2109" s="7">
        <v>11355.15</v>
      </c>
    </row>
    <row r="2110" spans="2:8" x14ac:dyDescent="0.25">
      <c r="B2110" s="6" t="s">
        <v>67</v>
      </c>
      <c r="C2110" s="6" t="s">
        <v>89</v>
      </c>
      <c r="D2110" s="6" t="s">
        <v>86</v>
      </c>
      <c r="E2110" s="6" t="s">
        <v>166</v>
      </c>
      <c r="F2110" t="s">
        <v>78</v>
      </c>
      <c r="G2110">
        <v>183</v>
      </c>
      <c r="H2110" s="7">
        <v>1226.1000000000001</v>
      </c>
    </row>
    <row r="2111" spans="2:8" x14ac:dyDescent="0.25">
      <c r="B2111" s="6" t="s">
        <v>65</v>
      </c>
      <c r="C2111" s="6" t="s">
        <v>89</v>
      </c>
      <c r="D2111" s="6" t="s">
        <v>87</v>
      </c>
      <c r="E2111" s="6" t="s">
        <v>166</v>
      </c>
      <c r="F2111" t="s">
        <v>75</v>
      </c>
      <c r="G2111">
        <v>183</v>
      </c>
      <c r="H2111" s="7">
        <v>10762.23</v>
      </c>
    </row>
    <row r="2112" spans="2:8" x14ac:dyDescent="0.25">
      <c r="B2112" s="6" t="s">
        <v>69</v>
      </c>
      <c r="C2112" s="6" t="s">
        <v>73</v>
      </c>
      <c r="D2112" s="6" t="s">
        <v>86</v>
      </c>
      <c r="E2112" s="6" t="s">
        <v>166</v>
      </c>
      <c r="F2112" t="s">
        <v>75</v>
      </c>
      <c r="G2112">
        <v>184</v>
      </c>
      <c r="H2112" s="7">
        <v>11339.92</v>
      </c>
    </row>
    <row r="2113" spans="2:8" x14ac:dyDescent="0.25">
      <c r="B2113" s="6" t="s">
        <v>63</v>
      </c>
      <c r="C2113" s="6" t="s">
        <v>89</v>
      </c>
      <c r="D2113" s="6" t="s">
        <v>87</v>
      </c>
      <c r="E2113" s="6" t="s">
        <v>167</v>
      </c>
      <c r="F2113" t="s">
        <v>76</v>
      </c>
      <c r="G2113">
        <v>184</v>
      </c>
      <c r="H2113" s="7">
        <v>18755.120000000003</v>
      </c>
    </row>
    <row r="2114" spans="2:8" x14ac:dyDescent="0.25">
      <c r="B2114" s="6" t="s">
        <v>65</v>
      </c>
      <c r="C2114" s="6" t="s">
        <v>88</v>
      </c>
      <c r="D2114" s="6" t="s">
        <v>74</v>
      </c>
      <c r="E2114" s="6" t="s">
        <v>167</v>
      </c>
      <c r="F2114" t="s">
        <v>84</v>
      </c>
      <c r="G2114">
        <v>185</v>
      </c>
      <c r="H2114" s="7">
        <v>5964.4000000000005</v>
      </c>
    </row>
    <row r="2115" spans="2:8" x14ac:dyDescent="0.25">
      <c r="B2115" s="6" t="s">
        <v>57</v>
      </c>
      <c r="C2115" s="6" t="s">
        <v>88</v>
      </c>
      <c r="D2115" s="6" t="s">
        <v>87</v>
      </c>
      <c r="E2115" s="6" t="s">
        <v>166</v>
      </c>
      <c r="F2115" t="s">
        <v>83</v>
      </c>
      <c r="G2115">
        <v>185</v>
      </c>
      <c r="H2115" s="7">
        <v>5686.9</v>
      </c>
    </row>
    <row r="2116" spans="2:8" x14ac:dyDescent="0.25">
      <c r="B2116" s="6" t="s">
        <v>67</v>
      </c>
      <c r="C2116" s="6" t="s">
        <v>90</v>
      </c>
      <c r="D2116" s="6" t="s">
        <v>74</v>
      </c>
      <c r="E2116" s="6" t="s">
        <v>166</v>
      </c>
      <c r="F2116" t="s">
        <v>81</v>
      </c>
      <c r="G2116">
        <v>185</v>
      </c>
      <c r="H2116" s="7">
        <v>3714.7999999999997</v>
      </c>
    </row>
    <row r="2117" spans="2:8" x14ac:dyDescent="0.25">
      <c r="B2117" s="6" t="s">
        <v>67</v>
      </c>
      <c r="C2117" s="6" t="s">
        <v>90</v>
      </c>
      <c r="D2117" s="6" t="s">
        <v>87</v>
      </c>
      <c r="E2117" s="6" t="s">
        <v>167</v>
      </c>
      <c r="F2117" t="s">
        <v>287</v>
      </c>
      <c r="G2117">
        <v>185</v>
      </c>
      <c r="H2117" s="7">
        <v>3490.9500000000003</v>
      </c>
    </row>
    <row r="2118" spans="2:8" x14ac:dyDescent="0.25">
      <c r="B2118" s="6" t="s">
        <v>15</v>
      </c>
      <c r="C2118" s="6" t="s">
        <v>88</v>
      </c>
      <c r="D2118" s="6" t="s">
        <v>87</v>
      </c>
      <c r="E2118" s="6" t="s">
        <v>167</v>
      </c>
      <c r="F2118" t="s">
        <v>287</v>
      </c>
      <c r="G2118">
        <v>186</v>
      </c>
      <c r="H2118" s="7">
        <v>3679.0800000000004</v>
      </c>
    </row>
    <row r="2119" spans="2:8" x14ac:dyDescent="0.25">
      <c r="B2119" s="6" t="s">
        <v>64</v>
      </c>
      <c r="C2119" s="6" t="s">
        <v>90</v>
      </c>
      <c r="D2119" s="6" t="s">
        <v>74</v>
      </c>
      <c r="E2119" s="6" t="s">
        <v>167</v>
      </c>
      <c r="F2119" t="s">
        <v>84</v>
      </c>
      <c r="G2119">
        <v>186</v>
      </c>
      <c r="H2119" s="7">
        <v>6712.7400000000007</v>
      </c>
    </row>
    <row r="2120" spans="2:8" x14ac:dyDescent="0.25">
      <c r="B2120" s="6" t="s">
        <v>17</v>
      </c>
      <c r="C2120" s="6" t="s">
        <v>73</v>
      </c>
      <c r="D2120" s="6" t="s">
        <v>87</v>
      </c>
      <c r="E2120" s="6" t="s">
        <v>167</v>
      </c>
      <c r="F2120" t="s">
        <v>287</v>
      </c>
      <c r="G2120">
        <v>187</v>
      </c>
      <c r="H2120" s="7">
        <v>3362.26</v>
      </c>
    </row>
    <row r="2121" spans="2:8" x14ac:dyDescent="0.25">
      <c r="B2121" s="6" t="s">
        <v>63</v>
      </c>
      <c r="C2121" s="6" t="s">
        <v>90</v>
      </c>
      <c r="D2121" s="6" t="s">
        <v>86</v>
      </c>
      <c r="E2121" s="6" t="s">
        <v>166</v>
      </c>
      <c r="F2121" t="s">
        <v>76</v>
      </c>
      <c r="G2121">
        <v>187</v>
      </c>
      <c r="H2121" s="7">
        <v>16504.620000000003</v>
      </c>
    </row>
    <row r="2122" spans="2:8" x14ac:dyDescent="0.25">
      <c r="B2122" s="6" t="s">
        <v>67</v>
      </c>
      <c r="C2122" s="6" t="s">
        <v>90</v>
      </c>
      <c r="D2122" s="6" t="s">
        <v>87</v>
      </c>
      <c r="E2122" s="6" t="s">
        <v>167</v>
      </c>
      <c r="F2122" t="s">
        <v>79</v>
      </c>
      <c r="G2122">
        <v>187</v>
      </c>
      <c r="H2122" s="7">
        <v>2408.56</v>
      </c>
    </row>
    <row r="2123" spans="2:8" x14ac:dyDescent="0.25">
      <c r="B2123" s="6" t="s">
        <v>57</v>
      </c>
      <c r="C2123" s="6" t="s">
        <v>88</v>
      </c>
      <c r="D2123" s="6" t="s">
        <v>87</v>
      </c>
      <c r="E2123" s="6" t="s">
        <v>166</v>
      </c>
      <c r="F2123" t="s">
        <v>82</v>
      </c>
      <c r="G2123">
        <v>188</v>
      </c>
      <c r="H2123" s="7">
        <v>18454.079999999998</v>
      </c>
    </row>
    <row r="2124" spans="2:8" x14ac:dyDescent="0.25">
      <c r="B2124" s="6" t="s">
        <v>68</v>
      </c>
      <c r="C2124" s="6" t="s">
        <v>88</v>
      </c>
      <c r="D2124" s="6" t="s">
        <v>87</v>
      </c>
      <c r="E2124" s="6" t="s">
        <v>167</v>
      </c>
      <c r="F2124" t="s">
        <v>287</v>
      </c>
      <c r="G2124">
        <v>188</v>
      </c>
      <c r="H2124" s="7">
        <v>3908.52</v>
      </c>
    </row>
    <row r="2125" spans="2:8" x14ac:dyDescent="0.25">
      <c r="B2125" s="6" t="s">
        <v>63</v>
      </c>
      <c r="C2125" s="6" t="s">
        <v>90</v>
      </c>
      <c r="D2125" s="6" t="s">
        <v>74</v>
      </c>
      <c r="E2125" s="6" t="s">
        <v>167</v>
      </c>
      <c r="F2125" t="s">
        <v>84</v>
      </c>
      <c r="G2125">
        <v>188</v>
      </c>
      <c r="H2125" s="7">
        <v>5333.56</v>
      </c>
    </row>
    <row r="2126" spans="2:8" x14ac:dyDescent="0.25">
      <c r="B2126" s="6" t="s">
        <v>69</v>
      </c>
      <c r="C2126" s="6" t="s">
        <v>90</v>
      </c>
      <c r="D2126" s="6" t="s">
        <v>86</v>
      </c>
      <c r="E2126" s="6" t="s">
        <v>167</v>
      </c>
      <c r="F2126" t="s">
        <v>85</v>
      </c>
      <c r="G2126">
        <v>189</v>
      </c>
      <c r="H2126" s="7">
        <v>2861.46</v>
      </c>
    </row>
    <row r="2127" spans="2:8" x14ac:dyDescent="0.25">
      <c r="B2127" s="6" t="s">
        <v>16</v>
      </c>
      <c r="C2127" s="6" t="s">
        <v>73</v>
      </c>
      <c r="D2127" s="6" t="s">
        <v>86</v>
      </c>
      <c r="E2127" s="6" t="s">
        <v>166</v>
      </c>
      <c r="F2127" t="s">
        <v>287</v>
      </c>
      <c r="G2127">
        <v>190</v>
      </c>
      <c r="H2127" s="7">
        <v>3235.7000000000003</v>
      </c>
    </row>
    <row r="2128" spans="2:8" x14ac:dyDescent="0.25">
      <c r="B2128" s="6" t="s">
        <v>65</v>
      </c>
      <c r="C2128" s="6" t="s">
        <v>88</v>
      </c>
      <c r="D2128" s="6" t="s">
        <v>86</v>
      </c>
      <c r="E2128" s="6" t="s">
        <v>167</v>
      </c>
      <c r="F2128" t="s">
        <v>78</v>
      </c>
      <c r="G2128">
        <v>190</v>
      </c>
      <c r="H2128" s="7">
        <v>1174.2</v>
      </c>
    </row>
    <row r="2129" spans="2:8" x14ac:dyDescent="0.25">
      <c r="B2129" s="6" t="s">
        <v>17</v>
      </c>
      <c r="C2129" s="6" t="s">
        <v>89</v>
      </c>
      <c r="D2129" s="6" t="s">
        <v>74</v>
      </c>
      <c r="E2129" s="6" t="s">
        <v>166</v>
      </c>
      <c r="F2129" t="s">
        <v>85</v>
      </c>
      <c r="G2129">
        <v>190</v>
      </c>
      <c r="H2129" s="7">
        <v>3154.0000000000005</v>
      </c>
    </row>
    <row r="2130" spans="2:8" x14ac:dyDescent="0.25">
      <c r="B2130" s="6" t="s">
        <v>66</v>
      </c>
      <c r="C2130" s="6" t="s">
        <v>90</v>
      </c>
      <c r="D2130" s="6" t="s">
        <v>86</v>
      </c>
      <c r="E2130" s="6" t="s">
        <v>167</v>
      </c>
      <c r="F2130" t="s">
        <v>75</v>
      </c>
      <c r="G2130">
        <v>190</v>
      </c>
      <c r="H2130" s="7">
        <v>10546.9</v>
      </c>
    </row>
    <row r="2131" spans="2:8" x14ac:dyDescent="0.25">
      <c r="B2131" s="6" t="s">
        <v>68</v>
      </c>
      <c r="C2131" s="6" t="s">
        <v>73</v>
      </c>
      <c r="D2131" s="6" t="s">
        <v>74</v>
      </c>
      <c r="E2131" s="6" t="s">
        <v>166</v>
      </c>
      <c r="F2131" t="s">
        <v>85</v>
      </c>
      <c r="G2131">
        <v>191</v>
      </c>
      <c r="H2131" s="7">
        <v>2952.86</v>
      </c>
    </row>
    <row r="2132" spans="2:8" x14ac:dyDescent="0.25">
      <c r="B2132" s="6" t="s">
        <v>57</v>
      </c>
      <c r="C2132" s="6" t="s">
        <v>89</v>
      </c>
      <c r="D2132" s="6" t="s">
        <v>87</v>
      </c>
      <c r="E2132" s="6" t="s">
        <v>167</v>
      </c>
      <c r="F2132" t="s">
        <v>76</v>
      </c>
      <c r="G2132">
        <v>191</v>
      </c>
      <c r="H2132" s="7">
        <v>20217.349999999999</v>
      </c>
    </row>
    <row r="2133" spans="2:8" x14ac:dyDescent="0.25">
      <c r="B2133" s="6" t="s">
        <v>57</v>
      </c>
      <c r="C2133" s="6" t="s">
        <v>90</v>
      </c>
      <c r="D2133" s="6" t="s">
        <v>86</v>
      </c>
      <c r="E2133" s="6" t="s">
        <v>166</v>
      </c>
      <c r="F2133" t="s">
        <v>76</v>
      </c>
      <c r="G2133">
        <v>191</v>
      </c>
      <c r="H2133" s="7">
        <v>17862.32</v>
      </c>
    </row>
    <row r="2134" spans="2:8" x14ac:dyDescent="0.25">
      <c r="B2134" s="6" t="s">
        <v>16</v>
      </c>
      <c r="C2134" s="6" t="s">
        <v>90</v>
      </c>
      <c r="D2134" s="6" t="s">
        <v>86</v>
      </c>
      <c r="E2134" s="6" t="s">
        <v>166</v>
      </c>
      <c r="F2134" t="s">
        <v>78</v>
      </c>
      <c r="G2134">
        <v>191</v>
      </c>
      <c r="H2134" s="7">
        <v>1027.58</v>
      </c>
    </row>
    <row r="2135" spans="2:8" x14ac:dyDescent="0.25">
      <c r="B2135" s="6" t="s">
        <v>15</v>
      </c>
      <c r="C2135" s="6" t="s">
        <v>90</v>
      </c>
      <c r="D2135" s="6" t="s">
        <v>86</v>
      </c>
      <c r="E2135" s="6" t="s">
        <v>166</v>
      </c>
      <c r="F2135" t="s">
        <v>85</v>
      </c>
      <c r="G2135">
        <v>191</v>
      </c>
      <c r="H2135" s="7">
        <v>3556.42</v>
      </c>
    </row>
    <row r="2136" spans="2:8" x14ac:dyDescent="0.25">
      <c r="B2136" s="6" t="s">
        <v>68</v>
      </c>
      <c r="C2136" s="6" t="s">
        <v>90</v>
      </c>
      <c r="D2136" s="6" t="s">
        <v>86</v>
      </c>
      <c r="E2136" s="6" t="s">
        <v>166</v>
      </c>
      <c r="F2136" t="s">
        <v>85</v>
      </c>
      <c r="G2136">
        <v>191</v>
      </c>
      <c r="H2136" s="7">
        <v>2807.7</v>
      </c>
    </row>
    <row r="2137" spans="2:8" x14ac:dyDescent="0.25">
      <c r="B2137" s="6" t="s">
        <v>18</v>
      </c>
      <c r="C2137" s="6" t="s">
        <v>90</v>
      </c>
      <c r="D2137" s="6" t="s">
        <v>87</v>
      </c>
      <c r="E2137" s="6" t="s">
        <v>167</v>
      </c>
      <c r="F2137" t="s">
        <v>79</v>
      </c>
      <c r="G2137">
        <v>191</v>
      </c>
      <c r="H2137" s="7">
        <v>2446.71</v>
      </c>
    </row>
    <row r="2138" spans="2:8" x14ac:dyDescent="0.25">
      <c r="B2138" s="6" t="s">
        <v>63</v>
      </c>
      <c r="C2138" s="6" t="s">
        <v>73</v>
      </c>
      <c r="D2138" s="6" t="s">
        <v>86</v>
      </c>
      <c r="E2138" s="6" t="s">
        <v>166</v>
      </c>
      <c r="F2138" t="s">
        <v>78</v>
      </c>
      <c r="G2138">
        <v>192</v>
      </c>
      <c r="H2138" s="7">
        <v>1296</v>
      </c>
    </row>
    <row r="2139" spans="2:8" x14ac:dyDescent="0.25">
      <c r="B2139" s="6" t="s">
        <v>17</v>
      </c>
      <c r="C2139" s="6" t="s">
        <v>73</v>
      </c>
      <c r="D2139" s="6" t="s">
        <v>87</v>
      </c>
      <c r="E2139" s="6" t="s">
        <v>166</v>
      </c>
      <c r="F2139" t="s">
        <v>287</v>
      </c>
      <c r="G2139">
        <v>192</v>
      </c>
      <c r="H2139" s="7">
        <v>3454.08</v>
      </c>
    </row>
    <row r="2140" spans="2:8" x14ac:dyDescent="0.25">
      <c r="B2140" s="6" t="s">
        <v>63</v>
      </c>
      <c r="C2140" s="6" t="s">
        <v>89</v>
      </c>
      <c r="D2140" s="6" t="s">
        <v>87</v>
      </c>
      <c r="E2140" s="6" t="s">
        <v>167</v>
      </c>
      <c r="F2140" t="s">
        <v>83</v>
      </c>
      <c r="G2140">
        <v>192</v>
      </c>
      <c r="H2140" s="7">
        <v>6038.4</v>
      </c>
    </row>
    <row r="2141" spans="2:8" x14ac:dyDescent="0.25">
      <c r="B2141" s="6" t="s">
        <v>64</v>
      </c>
      <c r="C2141" s="6" t="s">
        <v>89</v>
      </c>
      <c r="D2141" s="6" t="s">
        <v>87</v>
      </c>
      <c r="E2141" s="6" t="s">
        <v>167</v>
      </c>
      <c r="F2141" t="s">
        <v>84</v>
      </c>
      <c r="G2141">
        <v>192</v>
      </c>
      <c r="H2141" s="7">
        <v>5303.04</v>
      </c>
    </row>
    <row r="2142" spans="2:8" x14ac:dyDescent="0.25">
      <c r="B2142" s="6" t="s">
        <v>65</v>
      </c>
      <c r="C2142" s="6" t="s">
        <v>73</v>
      </c>
      <c r="D2142" s="6" t="s">
        <v>74</v>
      </c>
      <c r="E2142" s="6" t="s">
        <v>167</v>
      </c>
      <c r="F2142" t="s">
        <v>79</v>
      </c>
      <c r="G2142">
        <v>193</v>
      </c>
      <c r="H2142" s="7">
        <v>2993.43</v>
      </c>
    </row>
    <row r="2143" spans="2:8" x14ac:dyDescent="0.25">
      <c r="B2143" s="6" t="s">
        <v>64</v>
      </c>
      <c r="C2143" s="6" t="s">
        <v>73</v>
      </c>
      <c r="D2143" s="6" t="s">
        <v>74</v>
      </c>
      <c r="E2143" s="6" t="s">
        <v>166</v>
      </c>
      <c r="F2143" t="s">
        <v>80</v>
      </c>
      <c r="G2143">
        <v>193</v>
      </c>
      <c r="H2143" s="7">
        <v>3458.5600000000004</v>
      </c>
    </row>
    <row r="2144" spans="2:8" x14ac:dyDescent="0.25">
      <c r="B2144" s="6" t="s">
        <v>18</v>
      </c>
      <c r="C2144" s="6" t="s">
        <v>73</v>
      </c>
      <c r="D2144" s="6" t="s">
        <v>74</v>
      </c>
      <c r="E2144" s="6" t="s">
        <v>167</v>
      </c>
      <c r="F2144" t="s">
        <v>81</v>
      </c>
      <c r="G2144">
        <v>193</v>
      </c>
      <c r="H2144" s="7">
        <v>3466.28</v>
      </c>
    </row>
    <row r="2145" spans="2:8" x14ac:dyDescent="0.25">
      <c r="B2145" s="6" t="s">
        <v>66</v>
      </c>
      <c r="C2145" s="6" t="s">
        <v>73</v>
      </c>
      <c r="D2145" s="6" t="s">
        <v>87</v>
      </c>
      <c r="E2145" s="6" t="s">
        <v>167</v>
      </c>
      <c r="F2145" t="s">
        <v>75</v>
      </c>
      <c r="G2145">
        <v>193</v>
      </c>
      <c r="H2145" s="7">
        <v>12323.050000000001</v>
      </c>
    </row>
    <row r="2146" spans="2:8" x14ac:dyDescent="0.25">
      <c r="B2146" s="6" t="s">
        <v>18</v>
      </c>
      <c r="C2146" s="6" t="s">
        <v>88</v>
      </c>
      <c r="D2146" s="6" t="s">
        <v>87</v>
      </c>
      <c r="E2146" s="6" t="s">
        <v>167</v>
      </c>
      <c r="F2146" t="s">
        <v>80</v>
      </c>
      <c r="G2146">
        <v>193</v>
      </c>
      <c r="H2146" s="7">
        <v>3651.5600000000004</v>
      </c>
    </row>
    <row r="2147" spans="2:8" x14ac:dyDescent="0.25">
      <c r="B2147" s="6" t="s">
        <v>66</v>
      </c>
      <c r="C2147" s="6" t="s">
        <v>88</v>
      </c>
      <c r="D2147" s="6" t="s">
        <v>87</v>
      </c>
      <c r="E2147" s="6" t="s">
        <v>167</v>
      </c>
      <c r="F2147" t="s">
        <v>80</v>
      </c>
      <c r="G2147">
        <v>193</v>
      </c>
      <c r="H2147" s="7">
        <v>3196.08</v>
      </c>
    </row>
    <row r="2148" spans="2:8" x14ac:dyDescent="0.25">
      <c r="B2148" s="6" t="s">
        <v>63</v>
      </c>
      <c r="C2148" s="6" t="s">
        <v>88</v>
      </c>
      <c r="D2148" s="6" t="s">
        <v>87</v>
      </c>
      <c r="E2148" s="6" t="s">
        <v>166</v>
      </c>
      <c r="F2148" t="s">
        <v>82</v>
      </c>
      <c r="G2148">
        <v>193</v>
      </c>
      <c r="H2148" s="7">
        <v>21886.2</v>
      </c>
    </row>
    <row r="2149" spans="2:8" x14ac:dyDescent="0.25">
      <c r="B2149" s="6" t="s">
        <v>65</v>
      </c>
      <c r="C2149" s="6" t="s">
        <v>90</v>
      </c>
      <c r="D2149" s="6" t="s">
        <v>86</v>
      </c>
      <c r="E2149" s="6" t="s">
        <v>166</v>
      </c>
      <c r="F2149" t="s">
        <v>77</v>
      </c>
      <c r="G2149">
        <v>193</v>
      </c>
      <c r="H2149" s="7">
        <v>673.57</v>
      </c>
    </row>
    <row r="2150" spans="2:8" x14ac:dyDescent="0.25">
      <c r="B2150" s="6" t="s">
        <v>68</v>
      </c>
      <c r="C2150" s="6" t="s">
        <v>90</v>
      </c>
      <c r="D2150" s="6" t="s">
        <v>86</v>
      </c>
      <c r="E2150" s="6" t="s">
        <v>166</v>
      </c>
      <c r="F2150" t="s">
        <v>287</v>
      </c>
      <c r="G2150">
        <v>193</v>
      </c>
      <c r="H2150" s="7">
        <v>3703.67</v>
      </c>
    </row>
    <row r="2151" spans="2:8" x14ac:dyDescent="0.25">
      <c r="B2151" s="6" t="s">
        <v>17</v>
      </c>
      <c r="C2151" s="6" t="s">
        <v>90</v>
      </c>
      <c r="D2151" s="6" t="s">
        <v>87</v>
      </c>
      <c r="E2151" s="6" t="s">
        <v>167</v>
      </c>
      <c r="F2151" t="s">
        <v>80</v>
      </c>
      <c r="G2151">
        <v>193</v>
      </c>
      <c r="H2151" s="7">
        <v>3472.0699999999997</v>
      </c>
    </row>
    <row r="2152" spans="2:8" x14ac:dyDescent="0.25">
      <c r="B2152" s="6" t="s">
        <v>57</v>
      </c>
      <c r="C2152" s="6" t="s">
        <v>89</v>
      </c>
      <c r="D2152" s="6" t="s">
        <v>87</v>
      </c>
      <c r="E2152" s="6" t="s">
        <v>167</v>
      </c>
      <c r="F2152" t="s">
        <v>84</v>
      </c>
      <c r="G2152">
        <v>194</v>
      </c>
      <c r="H2152" s="7">
        <v>5519.3</v>
      </c>
    </row>
    <row r="2153" spans="2:8" x14ac:dyDescent="0.25">
      <c r="B2153" s="6" t="s">
        <v>66</v>
      </c>
      <c r="C2153" s="6" t="s">
        <v>90</v>
      </c>
      <c r="D2153" s="6" t="s">
        <v>74</v>
      </c>
      <c r="E2153" s="6" t="s">
        <v>167</v>
      </c>
      <c r="F2153" t="s">
        <v>79</v>
      </c>
      <c r="G2153">
        <v>194</v>
      </c>
      <c r="H2153" s="7">
        <v>2816.88</v>
      </c>
    </row>
    <row r="2154" spans="2:8" x14ac:dyDescent="0.25">
      <c r="B2154" s="6" t="s">
        <v>16</v>
      </c>
      <c r="C2154" s="6" t="s">
        <v>90</v>
      </c>
      <c r="D2154" s="6" t="s">
        <v>86</v>
      </c>
      <c r="E2154" s="6" t="s">
        <v>167</v>
      </c>
      <c r="F2154" t="s">
        <v>78</v>
      </c>
      <c r="G2154">
        <v>194</v>
      </c>
      <c r="H2154" s="7">
        <v>1103.8600000000001</v>
      </c>
    </row>
    <row r="2155" spans="2:8" x14ac:dyDescent="0.25">
      <c r="B2155" s="6" t="s">
        <v>65</v>
      </c>
      <c r="C2155" s="6" t="s">
        <v>88</v>
      </c>
      <c r="D2155" s="6" t="s">
        <v>87</v>
      </c>
      <c r="E2155" s="6" t="s">
        <v>166</v>
      </c>
      <c r="F2155" t="s">
        <v>83</v>
      </c>
      <c r="G2155">
        <v>195</v>
      </c>
      <c r="H2155" s="7">
        <v>6842.5500000000011</v>
      </c>
    </row>
    <row r="2156" spans="2:8" x14ac:dyDescent="0.25">
      <c r="B2156" s="6" t="s">
        <v>64</v>
      </c>
      <c r="C2156" s="6" t="s">
        <v>90</v>
      </c>
      <c r="D2156" s="6" t="s">
        <v>74</v>
      </c>
      <c r="E2156" s="6" t="s">
        <v>167</v>
      </c>
      <c r="F2156" t="s">
        <v>77</v>
      </c>
      <c r="G2156">
        <v>195</v>
      </c>
      <c r="H2156" s="7">
        <v>766.35</v>
      </c>
    </row>
    <row r="2157" spans="2:8" x14ac:dyDescent="0.25">
      <c r="B2157" s="6" t="s">
        <v>65</v>
      </c>
      <c r="C2157" s="6" t="s">
        <v>90</v>
      </c>
      <c r="D2157" s="6" t="s">
        <v>74</v>
      </c>
      <c r="E2157" s="6" t="s">
        <v>167</v>
      </c>
      <c r="F2157" t="s">
        <v>77</v>
      </c>
      <c r="G2157">
        <v>195</v>
      </c>
      <c r="H2157" s="7">
        <v>762.45</v>
      </c>
    </row>
    <row r="2158" spans="2:8" x14ac:dyDescent="0.25">
      <c r="B2158" s="6" t="s">
        <v>57</v>
      </c>
      <c r="C2158" s="6" t="s">
        <v>90</v>
      </c>
      <c r="D2158" s="6" t="s">
        <v>87</v>
      </c>
      <c r="E2158" s="6" t="s">
        <v>167</v>
      </c>
      <c r="F2158" t="s">
        <v>76</v>
      </c>
      <c r="G2158">
        <v>196</v>
      </c>
      <c r="H2158" s="7">
        <v>21836.36</v>
      </c>
    </row>
    <row r="2159" spans="2:8" x14ac:dyDescent="0.25">
      <c r="B2159" s="6" t="s">
        <v>15</v>
      </c>
      <c r="C2159" s="6" t="s">
        <v>73</v>
      </c>
      <c r="D2159" s="6" t="s">
        <v>87</v>
      </c>
      <c r="E2159" s="6" t="s">
        <v>166</v>
      </c>
      <c r="F2159" t="s">
        <v>83</v>
      </c>
      <c r="G2159">
        <v>197</v>
      </c>
      <c r="H2159" s="7">
        <v>7080.1799999999994</v>
      </c>
    </row>
    <row r="2160" spans="2:8" x14ac:dyDescent="0.25">
      <c r="B2160" s="6" t="s">
        <v>64</v>
      </c>
      <c r="C2160" s="6" t="s">
        <v>88</v>
      </c>
      <c r="D2160" s="6" t="s">
        <v>86</v>
      </c>
      <c r="E2160" s="6" t="s">
        <v>167</v>
      </c>
      <c r="F2160" t="s">
        <v>75</v>
      </c>
      <c r="G2160">
        <v>197</v>
      </c>
      <c r="H2160" s="7">
        <v>10923.650000000001</v>
      </c>
    </row>
    <row r="2161" spans="2:8" x14ac:dyDescent="0.25">
      <c r="B2161" s="6" t="s">
        <v>66</v>
      </c>
      <c r="C2161" s="6" t="s">
        <v>90</v>
      </c>
      <c r="D2161" s="6" t="s">
        <v>87</v>
      </c>
      <c r="E2161" s="6" t="s">
        <v>167</v>
      </c>
      <c r="F2161" t="s">
        <v>76</v>
      </c>
      <c r="G2161">
        <v>197</v>
      </c>
      <c r="H2161" s="7">
        <v>19914.73</v>
      </c>
    </row>
    <row r="2162" spans="2:8" x14ac:dyDescent="0.25">
      <c r="B2162" s="6" t="s">
        <v>65</v>
      </c>
      <c r="C2162" s="6" t="s">
        <v>88</v>
      </c>
      <c r="D2162" s="6" t="s">
        <v>86</v>
      </c>
      <c r="E2162" s="6" t="s">
        <v>166</v>
      </c>
      <c r="F2162" t="s">
        <v>77</v>
      </c>
      <c r="G2162">
        <v>198</v>
      </c>
      <c r="H2162" s="7">
        <v>611.81999999999994</v>
      </c>
    </row>
    <row r="2163" spans="2:8" x14ac:dyDescent="0.25">
      <c r="B2163" s="6" t="s">
        <v>69</v>
      </c>
      <c r="C2163" s="6" t="s">
        <v>88</v>
      </c>
      <c r="D2163" s="6" t="s">
        <v>86</v>
      </c>
      <c r="E2163" s="6" t="s">
        <v>167</v>
      </c>
      <c r="F2163" t="s">
        <v>287</v>
      </c>
      <c r="G2163">
        <v>198</v>
      </c>
      <c r="H2163" s="7">
        <v>3918.4199999999996</v>
      </c>
    </row>
    <row r="2164" spans="2:8" x14ac:dyDescent="0.25">
      <c r="B2164" s="6" t="s">
        <v>15</v>
      </c>
      <c r="C2164" s="6" t="s">
        <v>88</v>
      </c>
      <c r="D2164" s="6" t="s">
        <v>87</v>
      </c>
      <c r="E2164" s="6" t="s">
        <v>166</v>
      </c>
      <c r="F2164" t="s">
        <v>287</v>
      </c>
      <c r="G2164">
        <v>198</v>
      </c>
      <c r="H2164" s="7">
        <v>3494.7</v>
      </c>
    </row>
    <row r="2165" spans="2:8" x14ac:dyDescent="0.25">
      <c r="B2165" s="6" t="s">
        <v>65</v>
      </c>
      <c r="C2165" s="6" t="s">
        <v>89</v>
      </c>
      <c r="D2165" s="6" t="s">
        <v>74</v>
      </c>
      <c r="E2165" s="6" t="s">
        <v>167</v>
      </c>
      <c r="F2165" t="s">
        <v>84</v>
      </c>
      <c r="G2165">
        <v>198</v>
      </c>
      <c r="H2165" s="7">
        <v>7100.28</v>
      </c>
    </row>
    <row r="2166" spans="2:8" x14ac:dyDescent="0.25">
      <c r="B2166" s="6" t="s">
        <v>65</v>
      </c>
      <c r="C2166" s="6" t="s">
        <v>90</v>
      </c>
      <c r="D2166" s="6" t="s">
        <v>74</v>
      </c>
      <c r="E2166" s="6" t="s">
        <v>167</v>
      </c>
      <c r="F2166" t="s">
        <v>79</v>
      </c>
      <c r="G2166">
        <v>198</v>
      </c>
      <c r="H2166" s="7">
        <v>2427.48</v>
      </c>
    </row>
    <row r="2167" spans="2:8" x14ac:dyDescent="0.25">
      <c r="B2167" s="6" t="s">
        <v>16</v>
      </c>
      <c r="C2167" s="6" t="s">
        <v>90</v>
      </c>
      <c r="D2167" s="6" t="s">
        <v>86</v>
      </c>
      <c r="E2167" s="6" t="s">
        <v>166</v>
      </c>
      <c r="F2167" t="s">
        <v>287</v>
      </c>
      <c r="G2167">
        <v>198</v>
      </c>
      <c r="H2167" s="7">
        <v>3948.1200000000003</v>
      </c>
    </row>
    <row r="2168" spans="2:8" x14ac:dyDescent="0.25">
      <c r="B2168" s="6" t="s">
        <v>66</v>
      </c>
      <c r="C2168" s="6" t="s">
        <v>90</v>
      </c>
      <c r="D2168" s="6" t="s">
        <v>87</v>
      </c>
      <c r="E2168" s="6" t="s">
        <v>167</v>
      </c>
      <c r="F2168" t="s">
        <v>75</v>
      </c>
      <c r="G2168">
        <v>198</v>
      </c>
      <c r="H2168" s="7">
        <v>14638.140000000001</v>
      </c>
    </row>
    <row r="2169" spans="2:8" x14ac:dyDescent="0.25">
      <c r="B2169" s="6" t="s">
        <v>69</v>
      </c>
      <c r="C2169" s="6" t="s">
        <v>90</v>
      </c>
      <c r="D2169" s="6" t="s">
        <v>87</v>
      </c>
      <c r="E2169" s="6" t="s">
        <v>166</v>
      </c>
      <c r="F2169" t="s">
        <v>77</v>
      </c>
      <c r="G2169">
        <v>198</v>
      </c>
      <c r="H2169" s="7">
        <v>635.58000000000004</v>
      </c>
    </row>
    <row r="2170" spans="2:8" x14ac:dyDescent="0.25">
      <c r="B2170" s="6" t="s">
        <v>65</v>
      </c>
      <c r="C2170" s="6" t="s">
        <v>73</v>
      </c>
      <c r="D2170" s="6" t="s">
        <v>86</v>
      </c>
      <c r="E2170" s="6" t="s">
        <v>166</v>
      </c>
      <c r="F2170" t="s">
        <v>78</v>
      </c>
      <c r="G2170">
        <v>200</v>
      </c>
      <c r="H2170" s="7">
        <v>1264</v>
      </c>
    </row>
    <row r="2171" spans="2:8" x14ac:dyDescent="0.25">
      <c r="B2171" s="6" t="s">
        <v>69</v>
      </c>
      <c r="C2171" s="6" t="s">
        <v>73</v>
      </c>
      <c r="D2171" s="6" t="s">
        <v>87</v>
      </c>
      <c r="E2171" s="6" t="s">
        <v>167</v>
      </c>
      <c r="F2171" t="s">
        <v>75</v>
      </c>
      <c r="G2171">
        <v>200</v>
      </c>
      <c r="H2171" s="7">
        <v>13582</v>
      </c>
    </row>
    <row r="2172" spans="2:8" x14ac:dyDescent="0.25">
      <c r="B2172" s="6" t="s">
        <v>66</v>
      </c>
      <c r="C2172" s="6" t="s">
        <v>88</v>
      </c>
      <c r="D2172" s="6" t="s">
        <v>86</v>
      </c>
      <c r="E2172" s="6" t="s">
        <v>167</v>
      </c>
      <c r="F2172" t="s">
        <v>75</v>
      </c>
      <c r="G2172">
        <v>200</v>
      </c>
      <c r="H2172" s="7">
        <v>13112</v>
      </c>
    </row>
    <row r="2173" spans="2:8" x14ac:dyDescent="0.25">
      <c r="B2173" s="6" t="s">
        <v>69</v>
      </c>
      <c r="C2173" s="6" t="s">
        <v>88</v>
      </c>
      <c r="D2173" s="6" t="s">
        <v>86</v>
      </c>
      <c r="E2173" s="6" t="s">
        <v>167</v>
      </c>
      <c r="F2173" t="s">
        <v>75</v>
      </c>
      <c r="G2173">
        <v>200</v>
      </c>
      <c r="H2173" s="7">
        <v>14312</v>
      </c>
    </row>
    <row r="2174" spans="2:8" x14ac:dyDescent="0.25">
      <c r="B2174" s="6" t="s">
        <v>16</v>
      </c>
      <c r="C2174" s="6" t="s">
        <v>88</v>
      </c>
      <c r="D2174" s="6" t="s">
        <v>87</v>
      </c>
      <c r="E2174" s="6" t="s">
        <v>167</v>
      </c>
      <c r="F2174" t="s">
        <v>77</v>
      </c>
      <c r="G2174">
        <v>200</v>
      </c>
      <c r="H2174" s="7">
        <v>748</v>
      </c>
    </row>
    <row r="2175" spans="2:8" x14ac:dyDescent="0.25">
      <c r="B2175" s="6" t="s">
        <v>66</v>
      </c>
      <c r="C2175" s="6" t="s">
        <v>88</v>
      </c>
      <c r="D2175" s="6" t="s">
        <v>87</v>
      </c>
      <c r="E2175" s="6" t="s">
        <v>166</v>
      </c>
      <c r="F2175" t="s">
        <v>83</v>
      </c>
      <c r="G2175">
        <v>200</v>
      </c>
      <c r="H2175" s="7">
        <v>6462</v>
      </c>
    </row>
    <row r="2176" spans="2:8" x14ac:dyDescent="0.25">
      <c r="B2176" s="6" t="s">
        <v>57</v>
      </c>
      <c r="C2176" s="6" t="s">
        <v>73</v>
      </c>
      <c r="D2176" s="6" t="s">
        <v>74</v>
      </c>
      <c r="E2176" s="6" t="s">
        <v>166</v>
      </c>
      <c r="F2176" t="s">
        <v>77</v>
      </c>
      <c r="G2176">
        <v>201</v>
      </c>
      <c r="H2176" s="7">
        <v>600.99</v>
      </c>
    </row>
    <row r="2177" spans="2:8" x14ac:dyDescent="0.25">
      <c r="B2177" s="6" t="s">
        <v>63</v>
      </c>
      <c r="C2177" s="6" t="s">
        <v>73</v>
      </c>
      <c r="D2177" s="6" t="s">
        <v>87</v>
      </c>
      <c r="E2177" s="6" t="s">
        <v>167</v>
      </c>
      <c r="F2177" t="s">
        <v>79</v>
      </c>
      <c r="G2177">
        <v>201</v>
      </c>
      <c r="H2177" s="7">
        <v>2325.5700000000002</v>
      </c>
    </row>
    <row r="2178" spans="2:8" x14ac:dyDescent="0.25">
      <c r="B2178" s="6" t="s">
        <v>17</v>
      </c>
      <c r="C2178" s="6" t="s">
        <v>88</v>
      </c>
      <c r="D2178" s="6" t="s">
        <v>74</v>
      </c>
      <c r="E2178" s="6" t="s">
        <v>167</v>
      </c>
      <c r="F2178" t="s">
        <v>81</v>
      </c>
      <c r="G2178">
        <v>201</v>
      </c>
      <c r="H2178" s="7">
        <v>4178.79</v>
      </c>
    </row>
    <row r="2179" spans="2:8" x14ac:dyDescent="0.25">
      <c r="B2179" s="6" t="s">
        <v>68</v>
      </c>
      <c r="C2179" s="6" t="s">
        <v>88</v>
      </c>
      <c r="D2179" s="6" t="s">
        <v>87</v>
      </c>
      <c r="E2179" s="6" t="s">
        <v>167</v>
      </c>
      <c r="F2179" t="s">
        <v>80</v>
      </c>
      <c r="G2179">
        <v>201</v>
      </c>
      <c r="H2179" s="7">
        <v>3501.4200000000005</v>
      </c>
    </row>
    <row r="2180" spans="2:8" x14ac:dyDescent="0.25">
      <c r="B2180" s="6" t="s">
        <v>64</v>
      </c>
      <c r="C2180" s="6" t="s">
        <v>73</v>
      </c>
      <c r="D2180" s="6" t="s">
        <v>87</v>
      </c>
      <c r="E2180" s="6" t="s">
        <v>166</v>
      </c>
      <c r="F2180" t="s">
        <v>82</v>
      </c>
      <c r="G2180">
        <v>202</v>
      </c>
      <c r="H2180" s="7">
        <v>23139.1</v>
      </c>
    </row>
    <row r="2181" spans="2:8" x14ac:dyDescent="0.25">
      <c r="B2181" s="6" t="s">
        <v>69</v>
      </c>
      <c r="C2181" s="6" t="s">
        <v>88</v>
      </c>
      <c r="D2181" s="6" t="s">
        <v>87</v>
      </c>
      <c r="E2181" s="6" t="s">
        <v>167</v>
      </c>
      <c r="F2181" t="s">
        <v>79</v>
      </c>
      <c r="G2181">
        <v>202</v>
      </c>
      <c r="H2181" s="7">
        <v>2922.94</v>
      </c>
    </row>
    <row r="2182" spans="2:8" x14ac:dyDescent="0.25">
      <c r="B2182" s="6" t="s">
        <v>17</v>
      </c>
      <c r="C2182" s="6" t="s">
        <v>89</v>
      </c>
      <c r="D2182" s="6" t="s">
        <v>86</v>
      </c>
      <c r="E2182" s="6" t="s">
        <v>166</v>
      </c>
      <c r="F2182" t="s">
        <v>287</v>
      </c>
      <c r="G2182">
        <v>202</v>
      </c>
      <c r="H2182" s="7">
        <v>3953.14</v>
      </c>
    </row>
    <row r="2183" spans="2:8" x14ac:dyDescent="0.25">
      <c r="B2183" s="6" t="s">
        <v>65</v>
      </c>
      <c r="C2183" s="6" t="s">
        <v>73</v>
      </c>
      <c r="D2183" s="6" t="s">
        <v>86</v>
      </c>
      <c r="E2183" s="6" t="s">
        <v>167</v>
      </c>
      <c r="F2183" t="s">
        <v>84</v>
      </c>
      <c r="G2183">
        <v>203</v>
      </c>
      <c r="H2183" s="7">
        <v>7200.41</v>
      </c>
    </row>
    <row r="2184" spans="2:8" x14ac:dyDescent="0.25">
      <c r="B2184" s="6" t="s">
        <v>63</v>
      </c>
      <c r="C2184" s="6" t="s">
        <v>73</v>
      </c>
      <c r="D2184" s="6" t="s">
        <v>87</v>
      </c>
      <c r="E2184" s="6" t="s">
        <v>166</v>
      </c>
      <c r="F2184" t="s">
        <v>77</v>
      </c>
      <c r="G2184">
        <v>203</v>
      </c>
      <c r="H2184" s="7">
        <v>706.43999999999994</v>
      </c>
    </row>
    <row r="2185" spans="2:8" x14ac:dyDescent="0.25">
      <c r="B2185" s="6" t="s">
        <v>68</v>
      </c>
      <c r="C2185" s="6" t="s">
        <v>88</v>
      </c>
      <c r="D2185" s="6" t="s">
        <v>86</v>
      </c>
      <c r="E2185" s="6" t="s">
        <v>167</v>
      </c>
      <c r="F2185" t="s">
        <v>287</v>
      </c>
      <c r="G2185">
        <v>203</v>
      </c>
      <c r="H2185" s="7">
        <v>3388.07</v>
      </c>
    </row>
    <row r="2186" spans="2:8" x14ac:dyDescent="0.25">
      <c r="B2186" s="6" t="s">
        <v>66</v>
      </c>
      <c r="C2186" s="6" t="s">
        <v>73</v>
      </c>
      <c r="D2186" s="6" t="s">
        <v>74</v>
      </c>
      <c r="E2186" s="6" t="s">
        <v>166</v>
      </c>
      <c r="F2186" t="s">
        <v>81</v>
      </c>
      <c r="G2186">
        <v>204</v>
      </c>
      <c r="H2186" s="7">
        <v>3959.64</v>
      </c>
    </row>
    <row r="2187" spans="2:8" x14ac:dyDescent="0.25">
      <c r="B2187" s="6" t="s">
        <v>66</v>
      </c>
      <c r="C2187" s="6" t="s">
        <v>73</v>
      </c>
      <c r="D2187" s="6" t="s">
        <v>74</v>
      </c>
      <c r="E2187" s="6" t="s">
        <v>167</v>
      </c>
      <c r="F2187" t="s">
        <v>81</v>
      </c>
      <c r="G2187">
        <v>204</v>
      </c>
      <c r="H2187" s="7">
        <v>4667.5199999999995</v>
      </c>
    </row>
    <row r="2188" spans="2:8" x14ac:dyDescent="0.25">
      <c r="B2188" s="6" t="s">
        <v>17</v>
      </c>
      <c r="C2188" s="6" t="s">
        <v>89</v>
      </c>
      <c r="D2188" s="6" t="s">
        <v>86</v>
      </c>
      <c r="E2188" s="6" t="s">
        <v>167</v>
      </c>
      <c r="F2188" t="s">
        <v>287</v>
      </c>
      <c r="G2188">
        <v>204</v>
      </c>
      <c r="H2188" s="7">
        <v>4245.24</v>
      </c>
    </row>
    <row r="2189" spans="2:8" x14ac:dyDescent="0.25">
      <c r="B2189" s="6" t="s">
        <v>64</v>
      </c>
      <c r="C2189" s="6" t="s">
        <v>90</v>
      </c>
      <c r="D2189" s="6" t="s">
        <v>74</v>
      </c>
      <c r="E2189" s="6" t="s">
        <v>167</v>
      </c>
      <c r="F2189" t="s">
        <v>81</v>
      </c>
      <c r="G2189">
        <v>204</v>
      </c>
      <c r="H2189" s="7">
        <v>3506.76</v>
      </c>
    </row>
    <row r="2190" spans="2:8" x14ac:dyDescent="0.25">
      <c r="B2190" s="6" t="s">
        <v>67</v>
      </c>
      <c r="C2190" s="6" t="s">
        <v>90</v>
      </c>
      <c r="D2190" s="6" t="s">
        <v>74</v>
      </c>
      <c r="E2190" s="6" t="s">
        <v>167</v>
      </c>
      <c r="F2190" t="s">
        <v>81</v>
      </c>
      <c r="G2190">
        <v>204</v>
      </c>
      <c r="H2190" s="7">
        <v>3951.48</v>
      </c>
    </row>
    <row r="2191" spans="2:8" x14ac:dyDescent="0.25">
      <c r="B2191" s="6" t="s">
        <v>63</v>
      </c>
      <c r="C2191" s="6" t="s">
        <v>73</v>
      </c>
      <c r="D2191" s="6" t="s">
        <v>87</v>
      </c>
      <c r="E2191" s="6" t="s">
        <v>166</v>
      </c>
      <c r="F2191" t="s">
        <v>75</v>
      </c>
      <c r="G2191">
        <v>205</v>
      </c>
      <c r="H2191" s="7">
        <v>13622.25</v>
      </c>
    </row>
    <row r="2192" spans="2:8" x14ac:dyDescent="0.25">
      <c r="B2192" s="6" t="s">
        <v>57</v>
      </c>
      <c r="C2192" s="6" t="s">
        <v>88</v>
      </c>
      <c r="D2192" s="6" t="s">
        <v>86</v>
      </c>
      <c r="E2192" s="6" t="s">
        <v>167</v>
      </c>
      <c r="F2192" t="s">
        <v>84</v>
      </c>
      <c r="G2192">
        <v>205</v>
      </c>
      <c r="H2192" s="7">
        <v>7246.75</v>
      </c>
    </row>
    <row r="2193" spans="2:8" x14ac:dyDescent="0.25">
      <c r="B2193" s="6" t="s">
        <v>57</v>
      </c>
      <c r="C2193" s="6" t="s">
        <v>89</v>
      </c>
      <c r="D2193" s="6" t="s">
        <v>87</v>
      </c>
      <c r="E2193" s="6" t="s">
        <v>166</v>
      </c>
      <c r="F2193" t="s">
        <v>287</v>
      </c>
      <c r="G2193">
        <v>205</v>
      </c>
      <c r="H2193" s="7">
        <v>3864.2500000000005</v>
      </c>
    </row>
    <row r="2194" spans="2:8" x14ac:dyDescent="0.25">
      <c r="B2194" s="6" t="s">
        <v>65</v>
      </c>
      <c r="C2194" s="6" t="s">
        <v>89</v>
      </c>
      <c r="D2194" s="6" t="s">
        <v>87</v>
      </c>
      <c r="E2194" s="6" t="s">
        <v>166</v>
      </c>
      <c r="F2194" t="s">
        <v>287</v>
      </c>
      <c r="G2194">
        <v>205</v>
      </c>
      <c r="H2194" s="7">
        <v>3806.85</v>
      </c>
    </row>
    <row r="2195" spans="2:8" x14ac:dyDescent="0.25">
      <c r="B2195" s="6" t="s">
        <v>64</v>
      </c>
      <c r="C2195" s="6" t="s">
        <v>73</v>
      </c>
      <c r="D2195" s="6" t="s">
        <v>74</v>
      </c>
      <c r="E2195" s="6" t="s">
        <v>167</v>
      </c>
      <c r="F2195" t="s">
        <v>79</v>
      </c>
      <c r="G2195">
        <v>206</v>
      </c>
      <c r="H2195" s="7">
        <v>3157.98</v>
      </c>
    </row>
    <row r="2196" spans="2:8" x14ac:dyDescent="0.25">
      <c r="B2196" s="6" t="s">
        <v>69</v>
      </c>
      <c r="C2196" s="6" t="s">
        <v>73</v>
      </c>
      <c r="D2196" s="6" t="s">
        <v>86</v>
      </c>
      <c r="E2196" s="6" t="s">
        <v>167</v>
      </c>
      <c r="F2196" t="s">
        <v>84</v>
      </c>
      <c r="G2196">
        <v>206</v>
      </c>
      <c r="H2196" s="7">
        <v>6462.22</v>
      </c>
    </row>
    <row r="2197" spans="2:8" x14ac:dyDescent="0.25">
      <c r="B2197" s="6" t="s">
        <v>63</v>
      </c>
      <c r="C2197" s="6" t="s">
        <v>89</v>
      </c>
      <c r="D2197" s="6" t="s">
        <v>87</v>
      </c>
      <c r="E2197" s="6" t="s">
        <v>167</v>
      </c>
      <c r="F2197" t="s">
        <v>79</v>
      </c>
      <c r="G2197">
        <v>206</v>
      </c>
      <c r="H2197" s="7">
        <v>2898.42</v>
      </c>
    </row>
    <row r="2198" spans="2:8" x14ac:dyDescent="0.25">
      <c r="B2198" s="6" t="s">
        <v>57</v>
      </c>
      <c r="C2198" s="6" t="s">
        <v>73</v>
      </c>
      <c r="D2198" s="6" t="s">
        <v>86</v>
      </c>
      <c r="E2198" s="6" t="s">
        <v>167</v>
      </c>
      <c r="F2198" t="s">
        <v>78</v>
      </c>
      <c r="G2198">
        <v>207</v>
      </c>
      <c r="H2198" s="7">
        <v>1281.3300000000002</v>
      </c>
    </row>
    <row r="2199" spans="2:8" x14ac:dyDescent="0.25">
      <c r="B2199" s="6" t="s">
        <v>66</v>
      </c>
      <c r="C2199" s="6" t="s">
        <v>73</v>
      </c>
      <c r="D2199" s="6" t="s">
        <v>86</v>
      </c>
      <c r="E2199" s="6" t="s">
        <v>167</v>
      </c>
      <c r="F2199" t="s">
        <v>84</v>
      </c>
      <c r="G2199">
        <v>207</v>
      </c>
      <c r="H2199" s="7">
        <v>6270.03</v>
      </c>
    </row>
    <row r="2200" spans="2:8" x14ac:dyDescent="0.25">
      <c r="B2200" s="6" t="s">
        <v>15</v>
      </c>
      <c r="C2200" s="6" t="s">
        <v>73</v>
      </c>
      <c r="D2200" s="6" t="s">
        <v>87</v>
      </c>
      <c r="E2200" s="6" t="s">
        <v>166</v>
      </c>
      <c r="F2200" t="s">
        <v>82</v>
      </c>
      <c r="G2200">
        <v>207</v>
      </c>
      <c r="H2200" s="7">
        <v>20629.62</v>
      </c>
    </row>
    <row r="2201" spans="2:8" x14ac:dyDescent="0.25">
      <c r="B2201" s="6" t="s">
        <v>69</v>
      </c>
      <c r="C2201" s="6" t="s">
        <v>88</v>
      </c>
      <c r="D2201" s="6" t="s">
        <v>87</v>
      </c>
      <c r="E2201" s="6" t="s">
        <v>167</v>
      </c>
      <c r="F2201" t="s">
        <v>75</v>
      </c>
      <c r="G2201">
        <v>208</v>
      </c>
      <c r="H2201" s="7">
        <v>14422.720000000001</v>
      </c>
    </row>
    <row r="2202" spans="2:8" x14ac:dyDescent="0.25">
      <c r="B2202" s="6" t="s">
        <v>18</v>
      </c>
      <c r="C2202" s="6" t="s">
        <v>89</v>
      </c>
      <c r="D2202" s="6" t="s">
        <v>74</v>
      </c>
      <c r="E2202" s="6" t="s">
        <v>166</v>
      </c>
      <c r="F2202" t="s">
        <v>80</v>
      </c>
      <c r="G2202">
        <v>208</v>
      </c>
      <c r="H2202" s="7">
        <v>3224</v>
      </c>
    </row>
    <row r="2203" spans="2:8" x14ac:dyDescent="0.25">
      <c r="B2203" s="6" t="s">
        <v>63</v>
      </c>
      <c r="C2203" s="6" t="s">
        <v>73</v>
      </c>
      <c r="D2203" s="6" t="s">
        <v>74</v>
      </c>
      <c r="E2203" s="6" t="s">
        <v>166</v>
      </c>
      <c r="F2203" t="s">
        <v>75</v>
      </c>
      <c r="G2203">
        <v>209</v>
      </c>
      <c r="H2203" s="7">
        <v>12629.87</v>
      </c>
    </row>
    <row r="2204" spans="2:8" x14ac:dyDescent="0.25">
      <c r="B2204" s="6" t="s">
        <v>68</v>
      </c>
      <c r="C2204" s="6" t="s">
        <v>89</v>
      </c>
      <c r="D2204" s="6" t="s">
        <v>86</v>
      </c>
      <c r="E2204" s="6" t="s">
        <v>166</v>
      </c>
      <c r="F2204" t="s">
        <v>287</v>
      </c>
      <c r="G2204">
        <v>209</v>
      </c>
      <c r="H2204" s="7">
        <v>3663.7700000000004</v>
      </c>
    </row>
    <row r="2205" spans="2:8" x14ac:dyDescent="0.25">
      <c r="B2205" s="6" t="s">
        <v>65</v>
      </c>
      <c r="C2205" s="6" t="s">
        <v>90</v>
      </c>
      <c r="D2205" s="6" t="s">
        <v>86</v>
      </c>
      <c r="E2205" s="6" t="s">
        <v>166</v>
      </c>
      <c r="F2205" t="s">
        <v>76</v>
      </c>
      <c r="G2205">
        <v>209</v>
      </c>
      <c r="H2205" s="7">
        <v>17777.54</v>
      </c>
    </row>
    <row r="2206" spans="2:8" x14ac:dyDescent="0.25">
      <c r="B2206" s="6" t="s">
        <v>69</v>
      </c>
      <c r="C2206" s="6" t="s">
        <v>90</v>
      </c>
      <c r="D2206" s="6" t="s">
        <v>86</v>
      </c>
      <c r="E2206" s="6" t="s">
        <v>167</v>
      </c>
      <c r="F2206" t="s">
        <v>84</v>
      </c>
      <c r="G2206">
        <v>209</v>
      </c>
      <c r="H2206" s="7">
        <v>7133.170000000001</v>
      </c>
    </row>
    <row r="2207" spans="2:8" x14ac:dyDescent="0.25">
      <c r="B2207" s="6" t="s">
        <v>16</v>
      </c>
      <c r="C2207" s="6" t="s">
        <v>73</v>
      </c>
      <c r="D2207" s="6" t="s">
        <v>86</v>
      </c>
      <c r="E2207" s="6" t="s">
        <v>167</v>
      </c>
      <c r="F2207" t="s">
        <v>287</v>
      </c>
      <c r="G2207">
        <v>210</v>
      </c>
      <c r="H2207" s="7">
        <v>4357.5</v>
      </c>
    </row>
    <row r="2208" spans="2:8" x14ac:dyDescent="0.25">
      <c r="B2208" s="6" t="s">
        <v>65</v>
      </c>
      <c r="C2208" s="6" t="s">
        <v>88</v>
      </c>
      <c r="D2208" s="6" t="s">
        <v>87</v>
      </c>
      <c r="E2208" s="6" t="s">
        <v>166</v>
      </c>
      <c r="F2208" t="s">
        <v>76</v>
      </c>
      <c r="G2208">
        <v>210</v>
      </c>
      <c r="H2208" s="7">
        <v>23209.200000000001</v>
      </c>
    </row>
    <row r="2209" spans="2:8" x14ac:dyDescent="0.25">
      <c r="B2209" s="6" t="s">
        <v>66</v>
      </c>
      <c r="C2209" s="6" t="s">
        <v>90</v>
      </c>
      <c r="D2209" s="6" t="s">
        <v>74</v>
      </c>
      <c r="E2209" s="6" t="s">
        <v>166</v>
      </c>
      <c r="F2209" t="s">
        <v>81</v>
      </c>
      <c r="G2209">
        <v>210</v>
      </c>
      <c r="H2209" s="7">
        <v>3929.1000000000004</v>
      </c>
    </row>
    <row r="2210" spans="2:8" x14ac:dyDescent="0.25">
      <c r="B2210" s="6" t="s">
        <v>66</v>
      </c>
      <c r="C2210" s="6" t="s">
        <v>90</v>
      </c>
      <c r="D2210" s="6" t="s">
        <v>86</v>
      </c>
      <c r="E2210" s="6" t="s">
        <v>167</v>
      </c>
      <c r="F2210" t="s">
        <v>77</v>
      </c>
      <c r="G2210">
        <v>210</v>
      </c>
      <c r="H2210" s="7">
        <v>766.5</v>
      </c>
    </row>
    <row r="2211" spans="2:8" x14ac:dyDescent="0.25">
      <c r="B2211" s="6" t="s">
        <v>63</v>
      </c>
      <c r="C2211" s="6" t="s">
        <v>88</v>
      </c>
      <c r="D2211" s="6" t="s">
        <v>86</v>
      </c>
      <c r="E2211" s="6" t="s">
        <v>166</v>
      </c>
      <c r="F2211" t="s">
        <v>287</v>
      </c>
      <c r="G2211">
        <v>211</v>
      </c>
      <c r="H2211" s="7">
        <v>3614.43</v>
      </c>
    </row>
    <row r="2212" spans="2:8" x14ac:dyDescent="0.25">
      <c r="B2212" s="6" t="s">
        <v>16</v>
      </c>
      <c r="C2212" s="6" t="s">
        <v>73</v>
      </c>
      <c r="D2212" s="6" t="s">
        <v>74</v>
      </c>
      <c r="E2212" s="6" t="s">
        <v>167</v>
      </c>
      <c r="F2212" t="s">
        <v>85</v>
      </c>
      <c r="G2212">
        <v>212</v>
      </c>
      <c r="H2212" s="7">
        <v>3847.7999999999997</v>
      </c>
    </row>
    <row r="2213" spans="2:8" x14ac:dyDescent="0.25">
      <c r="B2213" s="6" t="s">
        <v>63</v>
      </c>
      <c r="C2213" s="6" t="s">
        <v>90</v>
      </c>
      <c r="D2213" s="6" t="s">
        <v>74</v>
      </c>
      <c r="E2213" s="6" t="s">
        <v>167</v>
      </c>
      <c r="F2213" t="s">
        <v>85</v>
      </c>
      <c r="G2213">
        <v>212</v>
      </c>
      <c r="H2213" s="7">
        <v>4066.16</v>
      </c>
    </row>
    <row r="2214" spans="2:8" x14ac:dyDescent="0.25">
      <c r="B2214" s="6" t="s">
        <v>68</v>
      </c>
      <c r="C2214" s="6" t="s">
        <v>90</v>
      </c>
      <c r="D2214" s="6" t="s">
        <v>86</v>
      </c>
      <c r="E2214" s="6" t="s">
        <v>167</v>
      </c>
      <c r="F2214" t="s">
        <v>287</v>
      </c>
      <c r="G2214">
        <v>212</v>
      </c>
      <c r="H2214" s="7">
        <v>4089.48</v>
      </c>
    </row>
    <row r="2215" spans="2:8" x14ac:dyDescent="0.25">
      <c r="B2215" s="6" t="s">
        <v>66</v>
      </c>
      <c r="C2215" s="6" t="s">
        <v>73</v>
      </c>
      <c r="D2215" s="6" t="s">
        <v>74</v>
      </c>
      <c r="E2215" s="6" t="s">
        <v>166</v>
      </c>
      <c r="F2215" t="s">
        <v>80</v>
      </c>
      <c r="G2215">
        <v>213</v>
      </c>
      <c r="H2215" s="7">
        <v>3621</v>
      </c>
    </row>
    <row r="2216" spans="2:8" x14ac:dyDescent="0.25">
      <c r="B2216" s="6" t="s">
        <v>68</v>
      </c>
      <c r="C2216" s="6" t="s">
        <v>73</v>
      </c>
      <c r="D2216" s="6" t="s">
        <v>74</v>
      </c>
      <c r="E2216" s="6" t="s">
        <v>166</v>
      </c>
      <c r="F2216" t="s">
        <v>80</v>
      </c>
      <c r="G2216">
        <v>213</v>
      </c>
      <c r="H2216" s="7">
        <v>3520.8900000000003</v>
      </c>
    </row>
    <row r="2217" spans="2:8" x14ac:dyDescent="0.25">
      <c r="B2217" s="6" t="s">
        <v>65</v>
      </c>
      <c r="C2217" s="6" t="s">
        <v>73</v>
      </c>
      <c r="D2217" s="6" t="s">
        <v>87</v>
      </c>
      <c r="E2217" s="6" t="s">
        <v>167</v>
      </c>
      <c r="F2217" t="s">
        <v>80</v>
      </c>
      <c r="G2217">
        <v>213</v>
      </c>
      <c r="H2217" s="7">
        <v>3376.0499999999997</v>
      </c>
    </row>
    <row r="2218" spans="2:8" x14ac:dyDescent="0.25">
      <c r="B2218" s="6" t="s">
        <v>57</v>
      </c>
      <c r="C2218" s="6" t="s">
        <v>88</v>
      </c>
      <c r="D2218" s="6" t="s">
        <v>86</v>
      </c>
      <c r="E2218" s="6" t="s">
        <v>167</v>
      </c>
      <c r="F2218" t="s">
        <v>77</v>
      </c>
      <c r="G2218">
        <v>213</v>
      </c>
      <c r="H2218" s="7">
        <v>734.85</v>
      </c>
    </row>
    <row r="2219" spans="2:8" x14ac:dyDescent="0.25">
      <c r="B2219" s="6" t="s">
        <v>63</v>
      </c>
      <c r="C2219" s="6" t="s">
        <v>89</v>
      </c>
      <c r="D2219" s="6" t="s">
        <v>86</v>
      </c>
      <c r="E2219" s="6" t="s">
        <v>166</v>
      </c>
      <c r="F2219" t="s">
        <v>83</v>
      </c>
      <c r="G2219">
        <v>213</v>
      </c>
      <c r="H2219" s="7">
        <v>7627.5300000000007</v>
      </c>
    </row>
    <row r="2220" spans="2:8" x14ac:dyDescent="0.25">
      <c r="B2220" s="6" t="s">
        <v>66</v>
      </c>
      <c r="C2220" s="6" t="s">
        <v>90</v>
      </c>
      <c r="D2220" s="6" t="s">
        <v>87</v>
      </c>
      <c r="E2220" s="6" t="s">
        <v>167</v>
      </c>
      <c r="F2220" t="s">
        <v>79</v>
      </c>
      <c r="G2220">
        <v>213</v>
      </c>
      <c r="H2220" s="7">
        <v>2873.37</v>
      </c>
    </row>
    <row r="2221" spans="2:8" x14ac:dyDescent="0.25">
      <c r="B2221" s="6" t="s">
        <v>68</v>
      </c>
      <c r="C2221" s="6" t="s">
        <v>90</v>
      </c>
      <c r="D2221" s="6" t="s">
        <v>87</v>
      </c>
      <c r="E2221" s="6" t="s">
        <v>167</v>
      </c>
      <c r="F2221" t="s">
        <v>79</v>
      </c>
      <c r="G2221">
        <v>213</v>
      </c>
      <c r="H2221" s="7">
        <v>3020.34</v>
      </c>
    </row>
    <row r="2222" spans="2:8" x14ac:dyDescent="0.25">
      <c r="B2222" s="6" t="s">
        <v>16</v>
      </c>
      <c r="C2222" s="6" t="s">
        <v>88</v>
      </c>
      <c r="D2222" s="6" t="s">
        <v>74</v>
      </c>
      <c r="E2222" s="6" t="s">
        <v>167</v>
      </c>
      <c r="F2222" t="s">
        <v>81</v>
      </c>
      <c r="G2222">
        <v>214</v>
      </c>
      <c r="H2222" s="7">
        <v>4829.9800000000005</v>
      </c>
    </row>
    <row r="2223" spans="2:8" x14ac:dyDescent="0.25">
      <c r="B2223" s="6" t="s">
        <v>15</v>
      </c>
      <c r="C2223" s="6" t="s">
        <v>89</v>
      </c>
      <c r="D2223" s="6" t="s">
        <v>74</v>
      </c>
      <c r="E2223" s="6" t="s">
        <v>167</v>
      </c>
      <c r="F2223" t="s">
        <v>85</v>
      </c>
      <c r="G2223">
        <v>214</v>
      </c>
      <c r="H2223" s="7">
        <v>3971.8399999999997</v>
      </c>
    </row>
    <row r="2224" spans="2:8" x14ac:dyDescent="0.25">
      <c r="B2224" s="6" t="s">
        <v>63</v>
      </c>
      <c r="C2224" s="6" t="s">
        <v>88</v>
      </c>
      <c r="D2224" s="6" t="s">
        <v>86</v>
      </c>
      <c r="E2224" s="6" t="s">
        <v>166</v>
      </c>
      <c r="F2224" t="s">
        <v>78</v>
      </c>
      <c r="G2224">
        <v>215</v>
      </c>
      <c r="H2224" s="7">
        <v>1294.3</v>
      </c>
    </row>
    <row r="2225" spans="2:8" x14ac:dyDescent="0.25">
      <c r="B2225" s="6" t="s">
        <v>18</v>
      </c>
      <c r="C2225" s="6" t="s">
        <v>89</v>
      </c>
      <c r="D2225" s="6" t="s">
        <v>86</v>
      </c>
      <c r="E2225" s="6" t="s">
        <v>166</v>
      </c>
      <c r="F2225" t="s">
        <v>77</v>
      </c>
      <c r="G2225">
        <v>215</v>
      </c>
      <c r="H2225" s="7">
        <v>683.7</v>
      </c>
    </row>
    <row r="2226" spans="2:8" x14ac:dyDescent="0.25">
      <c r="B2226" s="6" t="s">
        <v>57</v>
      </c>
      <c r="C2226" s="6" t="s">
        <v>89</v>
      </c>
      <c r="D2226" s="6" t="s">
        <v>86</v>
      </c>
      <c r="E2226" s="6" t="s">
        <v>166</v>
      </c>
      <c r="F2226" t="s">
        <v>77</v>
      </c>
      <c r="G2226">
        <v>215</v>
      </c>
      <c r="H2226" s="7">
        <v>675.1</v>
      </c>
    </row>
    <row r="2227" spans="2:8" x14ac:dyDescent="0.25">
      <c r="B2227" s="6" t="s">
        <v>68</v>
      </c>
      <c r="C2227" s="6" t="s">
        <v>89</v>
      </c>
      <c r="D2227" s="6" t="s">
        <v>86</v>
      </c>
      <c r="E2227" s="6" t="s">
        <v>166</v>
      </c>
      <c r="F2227" t="s">
        <v>78</v>
      </c>
      <c r="G2227">
        <v>215</v>
      </c>
      <c r="H2227" s="7">
        <v>1259.9000000000001</v>
      </c>
    </row>
    <row r="2228" spans="2:8" x14ac:dyDescent="0.25">
      <c r="B2228" s="6" t="s">
        <v>64</v>
      </c>
      <c r="C2228" s="6" t="s">
        <v>73</v>
      </c>
      <c r="D2228" s="6" t="s">
        <v>74</v>
      </c>
      <c r="E2228" s="6" t="s">
        <v>167</v>
      </c>
      <c r="F2228" t="s">
        <v>77</v>
      </c>
      <c r="G2228">
        <v>216</v>
      </c>
      <c r="H2228" s="7">
        <v>732.24</v>
      </c>
    </row>
    <row r="2229" spans="2:8" x14ac:dyDescent="0.25">
      <c r="B2229" s="6" t="s">
        <v>68</v>
      </c>
      <c r="C2229" s="6" t="s">
        <v>73</v>
      </c>
      <c r="D2229" s="6" t="s">
        <v>74</v>
      </c>
      <c r="E2229" s="6" t="s">
        <v>167</v>
      </c>
      <c r="F2229" t="s">
        <v>81</v>
      </c>
      <c r="G2229">
        <v>216</v>
      </c>
      <c r="H2229" s="7">
        <v>3825.36</v>
      </c>
    </row>
    <row r="2230" spans="2:8" x14ac:dyDescent="0.25">
      <c r="B2230" s="6" t="s">
        <v>16</v>
      </c>
      <c r="C2230" s="6" t="s">
        <v>73</v>
      </c>
      <c r="D2230" s="6" t="s">
        <v>87</v>
      </c>
      <c r="E2230" s="6" t="s">
        <v>166</v>
      </c>
      <c r="F2230" t="s">
        <v>82</v>
      </c>
      <c r="G2230">
        <v>216</v>
      </c>
      <c r="H2230" s="7">
        <v>24816.240000000002</v>
      </c>
    </row>
    <row r="2231" spans="2:8" x14ac:dyDescent="0.25">
      <c r="B2231" s="6" t="s">
        <v>18</v>
      </c>
      <c r="C2231" s="6" t="s">
        <v>73</v>
      </c>
      <c r="D2231" s="6" t="s">
        <v>87</v>
      </c>
      <c r="E2231" s="6" t="s">
        <v>166</v>
      </c>
      <c r="F2231" t="s">
        <v>83</v>
      </c>
      <c r="G2231">
        <v>216</v>
      </c>
      <c r="H2231" s="7">
        <v>8030.88</v>
      </c>
    </row>
    <row r="2232" spans="2:8" x14ac:dyDescent="0.25">
      <c r="B2232" s="6" t="s">
        <v>18</v>
      </c>
      <c r="C2232" s="6" t="s">
        <v>88</v>
      </c>
      <c r="D2232" s="6" t="s">
        <v>87</v>
      </c>
      <c r="E2232" s="6" t="s">
        <v>166</v>
      </c>
      <c r="F2232" t="s">
        <v>83</v>
      </c>
      <c r="G2232">
        <v>216</v>
      </c>
      <c r="H2232" s="7">
        <v>6644.1600000000008</v>
      </c>
    </row>
    <row r="2233" spans="2:8" x14ac:dyDescent="0.25">
      <c r="B2233" s="6" t="s">
        <v>66</v>
      </c>
      <c r="C2233" s="6" t="s">
        <v>90</v>
      </c>
      <c r="D2233" s="6" t="s">
        <v>74</v>
      </c>
      <c r="E2233" s="6" t="s">
        <v>167</v>
      </c>
      <c r="F2233" t="s">
        <v>81</v>
      </c>
      <c r="G2233">
        <v>216</v>
      </c>
      <c r="H2233" s="7">
        <v>4594.32</v>
      </c>
    </row>
    <row r="2234" spans="2:8" x14ac:dyDescent="0.25">
      <c r="B2234" s="6" t="s">
        <v>57</v>
      </c>
      <c r="C2234" s="6" t="s">
        <v>73</v>
      </c>
      <c r="D2234" s="6" t="s">
        <v>86</v>
      </c>
      <c r="E2234" s="6" t="s">
        <v>166</v>
      </c>
      <c r="F2234" t="s">
        <v>75</v>
      </c>
      <c r="G2234">
        <v>217</v>
      </c>
      <c r="H2234" s="7">
        <v>14209.160000000002</v>
      </c>
    </row>
    <row r="2235" spans="2:8" x14ac:dyDescent="0.25">
      <c r="B2235" s="6" t="s">
        <v>16</v>
      </c>
      <c r="C2235" s="6" t="s">
        <v>73</v>
      </c>
      <c r="D2235" s="6" t="s">
        <v>87</v>
      </c>
      <c r="E2235" s="6" t="s">
        <v>167</v>
      </c>
      <c r="F2235" t="s">
        <v>80</v>
      </c>
      <c r="G2235">
        <v>217</v>
      </c>
      <c r="H2235" s="7">
        <v>3150.8399999999997</v>
      </c>
    </row>
    <row r="2236" spans="2:8" x14ac:dyDescent="0.25">
      <c r="B2236" s="6" t="s">
        <v>65</v>
      </c>
      <c r="C2236" s="6" t="s">
        <v>90</v>
      </c>
      <c r="D2236" s="6" t="s">
        <v>86</v>
      </c>
      <c r="E2236" s="6" t="s">
        <v>166</v>
      </c>
      <c r="F2236" t="s">
        <v>75</v>
      </c>
      <c r="G2236">
        <v>217</v>
      </c>
      <c r="H2236" s="7">
        <v>14380.589999999998</v>
      </c>
    </row>
    <row r="2237" spans="2:8" x14ac:dyDescent="0.25">
      <c r="B2237" s="6" t="s">
        <v>69</v>
      </c>
      <c r="C2237" s="6" t="s">
        <v>73</v>
      </c>
      <c r="D2237" s="6" t="s">
        <v>86</v>
      </c>
      <c r="E2237" s="6" t="s">
        <v>166</v>
      </c>
      <c r="F2237" t="s">
        <v>287</v>
      </c>
      <c r="G2237">
        <v>218</v>
      </c>
      <c r="H2237" s="7">
        <v>3712.5400000000004</v>
      </c>
    </row>
    <row r="2238" spans="2:8" x14ac:dyDescent="0.25">
      <c r="B2238" s="6" t="s">
        <v>17</v>
      </c>
      <c r="C2238" s="6" t="s">
        <v>88</v>
      </c>
      <c r="D2238" s="6" t="s">
        <v>87</v>
      </c>
      <c r="E2238" s="6" t="s">
        <v>166</v>
      </c>
      <c r="F2238" t="s">
        <v>287</v>
      </c>
      <c r="G2238">
        <v>218</v>
      </c>
      <c r="H2238" s="7">
        <v>4357.82</v>
      </c>
    </row>
    <row r="2239" spans="2:8" x14ac:dyDescent="0.25">
      <c r="B2239" s="6" t="s">
        <v>57</v>
      </c>
      <c r="C2239" s="6" t="s">
        <v>89</v>
      </c>
      <c r="D2239" s="6" t="s">
        <v>87</v>
      </c>
      <c r="E2239" s="6" t="s">
        <v>167</v>
      </c>
      <c r="F2239" t="s">
        <v>77</v>
      </c>
      <c r="G2239">
        <v>218</v>
      </c>
      <c r="H2239" s="7">
        <v>695.42</v>
      </c>
    </row>
    <row r="2240" spans="2:8" x14ac:dyDescent="0.25">
      <c r="B2240" s="6" t="s">
        <v>18</v>
      </c>
      <c r="C2240" s="6" t="s">
        <v>73</v>
      </c>
      <c r="D2240" s="6" t="s">
        <v>86</v>
      </c>
      <c r="E2240" s="6" t="s">
        <v>166</v>
      </c>
      <c r="F2240" t="s">
        <v>75</v>
      </c>
      <c r="G2240">
        <v>219</v>
      </c>
      <c r="H2240" s="7">
        <v>15824.94</v>
      </c>
    </row>
    <row r="2241" spans="2:8" x14ac:dyDescent="0.25">
      <c r="B2241" s="6" t="s">
        <v>64</v>
      </c>
      <c r="C2241" s="6" t="s">
        <v>89</v>
      </c>
      <c r="D2241" s="6" t="s">
        <v>87</v>
      </c>
      <c r="E2241" s="6" t="s">
        <v>167</v>
      </c>
      <c r="F2241" t="s">
        <v>76</v>
      </c>
      <c r="G2241">
        <v>219</v>
      </c>
      <c r="H2241" s="7">
        <v>20439.27</v>
      </c>
    </row>
    <row r="2242" spans="2:8" x14ac:dyDescent="0.25">
      <c r="B2242" s="6" t="s">
        <v>69</v>
      </c>
      <c r="C2242" s="6" t="s">
        <v>90</v>
      </c>
      <c r="D2242" s="6" t="s">
        <v>86</v>
      </c>
      <c r="E2242" s="6" t="s">
        <v>166</v>
      </c>
      <c r="F2242" t="s">
        <v>76</v>
      </c>
      <c r="G2242">
        <v>219</v>
      </c>
      <c r="H2242" s="7">
        <v>21091.89</v>
      </c>
    </row>
    <row r="2243" spans="2:8" x14ac:dyDescent="0.25">
      <c r="B2243" s="6" t="s">
        <v>16</v>
      </c>
      <c r="C2243" s="6" t="s">
        <v>90</v>
      </c>
      <c r="D2243" s="6" t="s">
        <v>74</v>
      </c>
      <c r="E2243" s="6" t="s">
        <v>166</v>
      </c>
      <c r="F2243" t="s">
        <v>85</v>
      </c>
      <c r="G2243">
        <v>220</v>
      </c>
      <c r="H2243" s="7">
        <v>3847.7999999999997</v>
      </c>
    </row>
    <row r="2244" spans="2:8" x14ac:dyDescent="0.25">
      <c r="B2244" s="6" t="s">
        <v>18</v>
      </c>
      <c r="C2244" s="6" t="s">
        <v>90</v>
      </c>
      <c r="D2244" s="6" t="s">
        <v>86</v>
      </c>
      <c r="E2244" s="6" t="s">
        <v>167</v>
      </c>
      <c r="F2244" t="s">
        <v>77</v>
      </c>
      <c r="G2244">
        <v>220</v>
      </c>
      <c r="H2244" s="7">
        <v>677.6</v>
      </c>
    </row>
    <row r="2245" spans="2:8" x14ac:dyDescent="0.25">
      <c r="B2245" s="6" t="s">
        <v>69</v>
      </c>
      <c r="C2245" s="6" t="s">
        <v>88</v>
      </c>
      <c r="D2245" s="6" t="s">
        <v>74</v>
      </c>
      <c r="E2245" s="6" t="s">
        <v>167</v>
      </c>
      <c r="F2245" t="s">
        <v>84</v>
      </c>
      <c r="G2245">
        <v>221</v>
      </c>
      <c r="H2245" s="7">
        <v>7186.920000000001</v>
      </c>
    </row>
    <row r="2246" spans="2:8" x14ac:dyDescent="0.25">
      <c r="B2246" s="6" t="s">
        <v>65</v>
      </c>
      <c r="C2246" s="6" t="s">
        <v>89</v>
      </c>
      <c r="D2246" s="6" t="s">
        <v>86</v>
      </c>
      <c r="E2246" s="6" t="s">
        <v>166</v>
      </c>
      <c r="F2246" t="s">
        <v>78</v>
      </c>
      <c r="G2246">
        <v>221</v>
      </c>
      <c r="H2246" s="7">
        <v>1387.88</v>
      </c>
    </row>
    <row r="2247" spans="2:8" x14ac:dyDescent="0.25">
      <c r="B2247" s="6" t="s">
        <v>57</v>
      </c>
      <c r="C2247" s="6" t="s">
        <v>73</v>
      </c>
      <c r="D2247" s="6" t="s">
        <v>87</v>
      </c>
      <c r="E2247" s="6" t="s">
        <v>167</v>
      </c>
      <c r="F2247" t="s">
        <v>75</v>
      </c>
      <c r="G2247">
        <v>222</v>
      </c>
      <c r="H2247" s="7">
        <v>13839.480000000001</v>
      </c>
    </row>
    <row r="2248" spans="2:8" x14ac:dyDescent="0.25">
      <c r="B2248" s="6" t="s">
        <v>57</v>
      </c>
      <c r="C2248" s="6" t="s">
        <v>88</v>
      </c>
      <c r="D2248" s="6" t="s">
        <v>86</v>
      </c>
      <c r="E2248" s="6" t="s">
        <v>167</v>
      </c>
      <c r="F2248" t="s">
        <v>75</v>
      </c>
      <c r="G2248">
        <v>222</v>
      </c>
      <c r="H2248" s="7">
        <v>14643.119999999999</v>
      </c>
    </row>
    <row r="2249" spans="2:8" x14ac:dyDescent="0.25">
      <c r="B2249" s="6" t="s">
        <v>18</v>
      </c>
      <c r="C2249" s="6" t="s">
        <v>89</v>
      </c>
      <c r="D2249" s="6" t="s">
        <v>87</v>
      </c>
      <c r="E2249" s="6" t="s">
        <v>167</v>
      </c>
      <c r="F2249" t="s">
        <v>79</v>
      </c>
      <c r="G2249">
        <v>222</v>
      </c>
      <c r="H2249" s="7">
        <v>3292.26</v>
      </c>
    </row>
    <row r="2250" spans="2:8" x14ac:dyDescent="0.25">
      <c r="B2250" s="6" t="s">
        <v>67</v>
      </c>
      <c r="C2250" s="6" t="s">
        <v>90</v>
      </c>
      <c r="D2250" s="6" t="s">
        <v>86</v>
      </c>
      <c r="E2250" s="6" t="s">
        <v>166</v>
      </c>
      <c r="F2250" t="s">
        <v>77</v>
      </c>
      <c r="G2250">
        <v>222</v>
      </c>
      <c r="H2250" s="7">
        <v>761.46</v>
      </c>
    </row>
    <row r="2251" spans="2:8" x14ac:dyDescent="0.25">
      <c r="B2251" s="6" t="s">
        <v>57</v>
      </c>
      <c r="C2251" s="6" t="s">
        <v>73</v>
      </c>
      <c r="D2251" s="6" t="s">
        <v>74</v>
      </c>
      <c r="E2251" s="6" t="s">
        <v>167</v>
      </c>
      <c r="F2251" t="s">
        <v>79</v>
      </c>
      <c r="G2251">
        <v>223</v>
      </c>
      <c r="H2251" s="7">
        <v>2965.9</v>
      </c>
    </row>
    <row r="2252" spans="2:8" x14ac:dyDescent="0.25">
      <c r="B2252" s="6" t="s">
        <v>57</v>
      </c>
      <c r="C2252" s="6" t="s">
        <v>88</v>
      </c>
      <c r="D2252" s="6" t="s">
        <v>74</v>
      </c>
      <c r="E2252" s="6" t="s">
        <v>166</v>
      </c>
      <c r="F2252" t="s">
        <v>80</v>
      </c>
      <c r="G2252">
        <v>223</v>
      </c>
      <c r="H2252" s="7">
        <v>3719.64</v>
      </c>
    </row>
    <row r="2253" spans="2:8" x14ac:dyDescent="0.25">
      <c r="B2253" s="6" t="s">
        <v>69</v>
      </c>
      <c r="C2253" s="6" t="s">
        <v>89</v>
      </c>
      <c r="D2253" s="6" t="s">
        <v>74</v>
      </c>
      <c r="E2253" s="6" t="s">
        <v>167</v>
      </c>
      <c r="F2253" t="s">
        <v>84</v>
      </c>
      <c r="G2253">
        <v>223</v>
      </c>
      <c r="H2253" s="7">
        <v>6252.92</v>
      </c>
    </row>
    <row r="2254" spans="2:8" x14ac:dyDescent="0.25">
      <c r="B2254" s="6" t="s">
        <v>65</v>
      </c>
      <c r="C2254" s="6" t="s">
        <v>89</v>
      </c>
      <c r="D2254" s="6" t="s">
        <v>87</v>
      </c>
      <c r="E2254" s="6" t="s">
        <v>167</v>
      </c>
      <c r="F2254" t="s">
        <v>84</v>
      </c>
      <c r="G2254">
        <v>223</v>
      </c>
      <c r="H2254" s="7">
        <v>8045.8399999999992</v>
      </c>
    </row>
    <row r="2255" spans="2:8" x14ac:dyDescent="0.25">
      <c r="B2255" s="6" t="s">
        <v>65</v>
      </c>
      <c r="C2255" s="6" t="s">
        <v>90</v>
      </c>
      <c r="D2255" s="6" t="s">
        <v>74</v>
      </c>
      <c r="E2255" s="6" t="s">
        <v>167</v>
      </c>
      <c r="F2255" t="s">
        <v>81</v>
      </c>
      <c r="G2255">
        <v>223</v>
      </c>
      <c r="H2255" s="7">
        <v>4491.22</v>
      </c>
    </row>
    <row r="2256" spans="2:8" x14ac:dyDescent="0.25">
      <c r="B2256" s="6" t="s">
        <v>18</v>
      </c>
      <c r="C2256" s="6" t="s">
        <v>90</v>
      </c>
      <c r="D2256" s="6" t="s">
        <v>87</v>
      </c>
      <c r="E2256" s="6" t="s">
        <v>166</v>
      </c>
      <c r="F2256" t="s">
        <v>287</v>
      </c>
      <c r="G2256">
        <v>223</v>
      </c>
      <c r="H2256" s="7">
        <v>4533.5899999999992</v>
      </c>
    </row>
    <row r="2257" spans="2:8" x14ac:dyDescent="0.25">
      <c r="B2257" s="6" t="s">
        <v>57</v>
      </c>
      <c r="C2257" s="6" t="s">
        <v>88</v>
      </c>
      <c r="D2257" s="6" t="s">
        <v>74</v>
      </c>
      <c r="E2257" s="6" t="s">
        <v>167</v>
      </c>
      <c r="F2257" t="s">
        <v>84</v>
      </c>
      <c r="G2257">
        <v>224</v>
      </c>
      <c r="H2257" s="7">
        <v>8068.4800000000005</v>
      </c>
    </row>
    <row r="2258" spans="2:8" x14ac:dyDescent="0.25">
      <c r="B2258" s="6" t="s">
        <v>66</v>
      </c>
      <c r="C2258" s="6" t="s">
        <v>73</v>
      </c>
      <c r="D2258" s="6" t="s">
        <v>87</v>
      </c>
      <c r="E2258" s="6" t="s">
        <v>166</v>
      </c>
      <c r="F2258" t="s">
        <v>83</v>
      </c>
      <c r="G2258">
        <v>225</v>
      </c>
      <c r="H2258" s="7">
        <v>7674.75</v>
      </c>
    </row>
    <row r="2259" spans="2:8" x14ac:dyDescent="0.25">
      <c r="B2259" s="6" t="s">
        <v>18</v>
      </c>
      <c r="C2259" s="6" t="s">
        <v>89</v>
      </c>
      <c r="D2259" s="6" t="s">
        <v>87</v>
      </c>
      <c r="E2259" s="6" t="s">
        <v>166</v>
      </c>
      <c r="F2259" t="s">
        <v>287</v>
      </c>
      <c r="G2259">
        <v>225</v>
      </c>
      <c r="H2259" s="7">
        <v>4855.5</v>
      </c>
    </row>
    <row r="2260" spans="2:8" x14ac:dyDescent="0.25">
      <c r="B2260" s="6" t="s">
        <v>64</v>
      </c>
      <c r="C2260" s="6" t="s">
        <v>90</v>
      </c>
      <c r="D2260" s="6" t="s">
        <v>86</v>
      </c>
      <c r="E2260" s="6" t="s">
        <v>167</v>
      </c>
      <c r="F2260" t="s">
        <v>84</v>
      </c>
      <c r="G2260">
        <v>226</v>
      </c>
      <c r="H2260" s="7">
        <v>7851.2400000000007</v>
      </c>
    </row>
    <row r="2261" spans="2:8" x14ac:dyDescent="0.25">
      <c r="B2261" s="6" t="s">
        <v>65</v>
      </c>
      <c r="C2261" s="6" t="s">
        <v>73</v>
      </c>
      <c r="D2261" s="6" t="s">
        <v>86</v>
      </c>
      <c r="E2261" s="6" t="s">
        <v>167</v>
      </c>
      <c r="F2261" t="s">
        <v>75</v>
      </c>
      <c r="G2261">
        <v>227</v>
      </c>
      <c r="H2261" s="7">
        <v>16593.699999999997</v>
      </c>
    </row>
    <row r="2262" spans="2:8" x14ac:dyDescent="0.25">
      <c r="B2262" s="6" t="s">
        <v>16</v>
      </c>
      <c r="C2262" s="6" t="s">
        <v>88</v>
      </c>
      <c r="D2262" s="6" t="s">
        <v>86</v>
      </c>
      <c r="E2262" s="6" t="s">
        <v>167</v>
      </c>
      <c r="F2262" t="s">
        <v>78</v>
      </c>
      <c r="G2262">
        <v>227</v>
      </c>
      <c r="H2262" s="7">
        <v>1282.5500000000002</v>
      </c>
    </row>
    <row r="2263" spans="2:8" x14ac:dyDescent="0.25">
      <c r="B2263" s="6" t="s">
        <v>57</v>
      </c>
      <c r="C2263" s="6" t="s">
        <v>89</v>
      </c>
      <c r="D2263" s="6" t="s">
        <v>86</v>
      </c>
      <c r="E2263" s="6" t="s">
        <v>167</v>
      </c>
      <c r="F2263" t="s">
        <v>77</v>
      </c>
      <c r="G2263">
        <v>227</v>
      </c>
      <c r="H2263" s="7">
        <v>801.31</v>
      </c>
    </row>
    <row r="2264" spans="2:8" x14ac:dyDescent="0.25">
      <c r="B2264" s="6" t="s">
        <v>16</v>
      </c>
      <c r="C2264" s="6" t="s">
        <v>88</v>
      </c>
      <c r="D2264" s="6" t="s">
        <v>86</v>
      </c>
      <c r="E2264" s="6" t="s">
        <v>166</v>
      </c>
      <c r="F2264" t="s">
        <v>77</v>
      </c>
      <c r="G2264">
        <v>228</v>
      </c>
      <c r="H2264" s="7">
        <v>868.68000000000006</v>
      </c>
    </row>
    <row r="2265" spans="2:8" x14ac:dyDescent="0.25">
      <c r="B2265" s="6" t="s">
        <v>64</v>
      </c>
      <c r="C2265" s="6" t="s">
        <v>90</v>
      </c>
      <c r="D2265" s="6" t="s">
        <v>86</v>
      </c>
      <c r="E2265" s="6" t="s">
        <v>166</v>
      </c>
      <c r="F2265" t="s">
        <v>76</v>
      </c>
      <c r="G2265">
        <v>228</v>
      </c>
      <c r="H2265" s="7">
        <v>21110.52</v>
      </c>
    </row>
    <row r="2266" spans="2:8" x14ac:dyDescent="0.25">
      <c r="B2266" s="6" t="s">
        <v>69</v>
      </c>
      <c r="C2266" s="6" t="s">
        <v>90</v>
      </c>
      <c r="D2266" s="6" t="s">
        <v>87</v>
      </c>
      <c r="E2266" s="6" t="s">
        <v>167</v>
      </c>
      <c r="F2266" t="s">
        <v>75</v>
      </c>
      <c r="G2266">
        <v>228</v>
      </c>
      <c r="H2266" s="7">
        <v>16247.28</v>
      </c>
    </row>
    <row r="2267" spans="2:8" x14ac:dyDescent="0.25">
      <c r="B2267" s="6" t="s">
        <v>66</v>
      </c>
      <c r="C2267" s="6" t="s">
        <v>73</v>
      </c>
      <c r="D2267" s="6" t="s">
        <v>74</v>
      </c>
      <c r="E2267" s="6" t="s">
        <v>166</v>
      </c>
      <c r="F2267" t="s">
        <v>77</v>
      </c>
      <c r="G2267">
        <v>229</v>
      </c>
      <c r="H2267" s="7">
        <v>744.25</v>
      </c>
    </row>
    <row r="2268" spans="2:8" x14ac:dyDescent="0.25">
      <c r="B2268" s="6" t="s">
        <v>17</v>
      </c>
      <c r="C2268" s="6" t="s">
        <v>73</v>
      </c>
      <c r="D2268" s="6" t="s">
        <v>74</v>
      </c>
      <c r="E2268" s="6" t="s">
        <v>166</v>
      </c>
      <c r="F2268" t="s">
        <v>85</v>
      </c>
      <c r="G2268">
        <v>229</v>
      </c>
      <c r="H2268" s="7">
        <v>3664</v>
      </c>
    </row>
    <row r="2269" spans="2:8" x14ac:dyDescent="0.25">
      <c r="B2269" s="6" t="s">
        <v>69</v>
      </c>
      <c r="C2269" s="6" t="s">
        <v>73</v>
      </c>
      <c r="D2269" s="6" t="s">
        <v>86</v>
      </c>
      <c r="E2269" s="6" t="s">
        <v>166</v>
      </c>
      <c r="F2269" t="s">
        <v>85</v>
      </c>
      <c r="G2269">
        <v>229</v>
      </c>
      <c r="H2269" s="7">
        <v>4067.0400000000004</v>
      </c>
    </row>
    <row r="2270" spans="2:8" x14ac:dyDescent="0.25">
      <c r="B2270" s="6" t="s">
        <v>16</v>
      </c>
      <c r="C2270" s="6" t="s">
        <v>88</v>
      </c>
      <c r="D2270" s="6" t="s">
        <v>87</v>
      </c>
      <c r="E2270" s="6" t="s">
        <v>166</v>
      </c>
      <c r="F2270" t="s">
        <v>83</v>
      </c>
      <c r="G2270">
        <v>229</v>
      </c>
      <c r="H2270" s="7">
        <v>8557.73</v>
      </c>
    </row>
    <row r="2271" spans="2:8" x14ac:dyDescent="0.25">
      <c r="B2271" s="6" t="s">
        <v>69</v>
      </c>
      <c r="C2271" s="6" t="s">
        <v>89</v>
      </c>
      <c r="D2271" s="6" t="s">
        <v>74</v>
      </c>
      <c r="E2271" s="6" t="s">
        <v>167</v>
      </c>
      <c r="F2271" t="s">
        <v>85</v>
      </c>
      <c r="G2271">
        <v>229</v>
      </c>
      <c r="H2271" s="7">
        <v>3492.25</v>
      </c>
    </row>
    <row r="2272" spans="2:8" x14ac:dyDescent="0.25">
      <c r="B2272" s="6" t="s">
        <v>64</v>
      </c>
      <c r="C2272" s="6" t="s">
        <v>90</v>
      </c>
      <c r="D2272" s="6" t="s">
        <v>74</v>
      </c>
      <c r="E2272" s="6" t="s">
        <v>166</v>
      </c>
      <c r="F2272" t="s">
        <v>81</v>
      </c>
      <c r="G2272">
        <v>229</v>
      </c>
      <c r="H2272" s="7">
        <v>4321.2300000000005</v>
      </c>
    </row>
    <row r="2273" spans="2:8" x14ac:dyDescent="0.25">
      <c r="B2273" s="6" t="s">
        <v>65</v>
      </c>
      <c r="C2273" s="6" t="s">
        <v>73</v>
      </c>
      <c r="D2273" s="6" t="s">
        <v>87</v>
      </c>
      <c r="E2273" s="6" t="s">
        <v>166</v>
      </c>
      <c r="F2273" t="s">
        <v>82</v>
      </c>
      <c r="G2273">
        <v>230</v>
      </c>
      <c r="H2273" s="7">
        <v>25596.7</v>
      </c>
    </row>
    <row r="2274" spans="2:8" x14ac:dyDescent="0.25">
      <c r="B2274" s="6" t="s">
        <v>16</v>
      </c>
      <c r="C2274" s="6" t="s">
        <v>89</v>
      </c>
      <c r="D2274" s="6" t="s">
        <v>86</v>
      </c>
      <c r="E2274" s="6" t="s">
        <v>167</v>
      </c>
      <c r="F2274" t="s">
        <v>287</v>
      </c>
      <c r="G2274">
        <v>230</v>
      </c>
      <c r="H2274" s="7">
        <v>3758.2</v>
      </c>
    </row>
    <row r="2275" spans="2:8" x14ac:dyDescent="0.25">
      <c r="B2275" s="6" t="s">
        <v>63</v>
      </c>
      <c r="C2275" s="6" t="s">
        <v>90</v>
      </c>
      <c r="D2275" s="6" t="s">
        <v>87</v>
      </c>
      <c r="E2275" s="6" t="s">
        <v>166</v>
      </c>
      <c r="F2275" t="s">
        <v>75</v>
      </c>
      <c r="G2275">
        <v>230</v>
      </c>
      <c r="H2275" s="7">
        <v>14096.699999999999</v>
      </c>
    </row>
    <row r="2276" spans="2:8" x14ac:dyDescent="0.25">
      <c r="B2276" s="6" t="s">
        <v>63</v>
      </c>
      <c r="C2276" s="6" t="s">
        <v>73</v>
      </c>
      <c r="D2276" s="6" t="s">
        <v>87</v>
      </c>
      <c r="E2276" s="6" t="s">
        <v>166</v>
      </c>
      <c r="F2276" t="s">
        <v>76</v>
      </c>
      <c r="G2276">
        <v>231</v>
      </c>
      <c r="H2276" s="7">
        <v>26063.73</v>
      </c>
    </row>
    <row r="2277" spans="2:8" x14ac:dyDescent="0.25">
      <c r="B2277" s="6" t="s">
        <v>68</v>
      </c>
      <c r="C2277" s="6" t="s">
        <v>73</v>
      </c>
      <c r="D2277" s="6" t="s">
        <v>87</v>
      </c>
      <c r="E2277" s="6" t="s">
        <v>167</v>
      </c>
      <c r="F2277" t="s">
        <v>287</v>
      </c>
      <c r="G2277">
        <v>231</v>
      </c>
      <c r="H2277" s="7">
        <v>4897.2</v>
      </c>
    </row>
    <row r="2278" spans="2:8" x14ac:dyDescent="0.25">
      <c r="B2278" s="6" t="s">
        <v>68</v>
      </c>
      <c r="C2278" s="6" t="s">
        <v>89</v>
      </c>
      <c r="D2278" s="6" t="s">
        <v>74</v>
      </c>
      <c r="E2278" s="6" t="s">
        <v>166</v>
      </c>
      <c r="F2278" t="s">
        <v>80</v>
      </c>
      <c r="G2278">
        <v>231</v>
      </c>
      <c r="H2278" s="7">
        <v>3719.1000000000004</v>
      </c>
    </row>
    <row r="2279" spans="2:8" x14ac:dyDescent="0.25">
      <c r="B2279" s="6" t="s">
        <v>18</v>
      </c>
      <c r="C2279" s="6" t="s">
        <v>90</v>
      </c>
      <c r="D2279" s="6" t="s">
        <v>86</v>
      </c>
      <c r="E2279" s="6" t="s">
        <v>166</v>
      </c>
      <c r="F2279" t="s">
        <v>77</v>
      </c>
      <c r="G2279">
        <v>231</v>
      </c>
      <c r="H2279" s="7">
        <v>852.39</v>
      </c>
    </row>
    <row r="2280" spans="2:8" x14ac:dyDescent="0.25">
      <c r="B2280" s="6" t="s">
        <v>64</v>
      </c>
      <c r="C2280" s="6" t="s">
        <v>90</v>
      </c>
      <c r="D2280" s="6" t="s">
        <v>86</v>
      </c>
      <c r="E2280" s="6" t="s">
        <v>166</v>
      </c>
      <c r="F2280" t="s">
        <v>77</v>
      </c>
      <c r="G2280">
        <v>231</v>
      </c>
      <c r="H2280" s="7">
        <v>857.01</v>
      </c>
    </row>
    <row r="2281" spans="2:8" x14ac:dyDescent="0.25">
      <c r="B2281" s="6" t="s">
        <v>15</v>
      </c>
      <c r="C2281" s="6" t="s">
        <v>73</v>
      </c>
      <c r="D2281" s="6" t="s">
        <v>74</v>
      </c>
      <c r="E2281" s="6" t="s">
        <v>166</v>
      </c>
      <c r="F2281" t="s">
        <v>80</v>
      </c>
      <c r="G2281">
        <v>232</v>
      </c>
      <c r="H2281" s="7">
        <v>3568.1600000000003</v>
      </c>
    </row>
    <row r="2282" spans="2:8" x14ac:dyDescent="0.25">
      <c r="B2282" s="6" t="s">
        <v>15</v>
      </c>
      <c r="C2282" s="6" t="s">
        <v>73</v>
      </c>
      <c r="D2282" s="6" t="s">
        <v>87</v>
      </c>
      <c r="E2282" s="6" t="s">
        <v>167</v>
      </c>
      <c r="F2282" t="s">
        <v>80</v>
      </c>
      <c r="G2282">
        <v>232</v>
      </c>
      <c r="H2282" s="7">
        <v>3751.4400000000005</v>
      </c>
    </row>
    <row r="2283" spans="2:8" x14ac:dyDescent="0.25">
      <c r="B2283" s="6" t="s">
        <v>64</v>
      </c>
      <c r="C2283" s="6" t="s">
        <v>88</v>
      </c>
      <c r="D2283" s="6" t="s">
        <v>86</v>
      </c>
      <c r="E2283" s="6" t="s">
        <v>166</v>
      </c>
      <c r="F2283" t="s">
        <v>76</v>
      </c>
      <c r="G2283">
        <v>232</v>
      </c>
      <c r="H2283" s="7">
        <v>21573.68</v>
      </c>
    </row>
    <row r="2284" spans="2:8" x14ac:dyDescent="0.25">
      <c r="B2284" s="6" t="s">
        <v>65</v>
      </c>
      <c r="C2284" s="6" t="s">
        <v>88</v>
      </c>
      <c r="D2284" s="6" t="s">
        <v>87</v>
      </c>
      <c r="E2284" s="6" t="s">
        <v>167</v>
      </c>
      <c r="F2284" t="s">
        <v>75</v>
      </c>
      <c r="G2284">
        <v>232</v>
      </c>
      <c r="H2284" s="7">
        <v>14845.68</v>
      </c>
    </row>
    <row r="2285" spans="2:8" x14ac:dyDescent="0.25">
      <c r="B2285" s="6" t="s">
        <v>69</v>
      </c>
      <c r="C2285" s="6" t="s">
        <v>89</v>
      </c>
      <c r="D2285" s="6" t="s">
        <v>86</v>
      </c>
      <c r="E2285" s="6" t="s">
        <v>166</v>
      </c>
      <c r="F2285" t="s">
        <v>85</v>
      </c>
      <c r="G2285">
        <v>233</v>
      </c>
      <c r="H2285" s="7">
        <v>3702.3700000000003</v>
      </c>
    </row>
    <row r="2286" spans="2:8" x14ac:dyDescent="0.25">
      <c r="B2286" s="6" t="s">
        <v>67</v>
      </c>
      <c r="C2286" s="6" t="s">
        <v>89</v>
      </c>
      <c r="D2286" s="6" t="s">
        <v>87</v>
      </c>
      <c r="E2286" s="6" t="s">
        <v>166</v>
      </c>
      <c r="F2286" t="s">
        <v>82</v>
      </c>
      <c r="G2286">
        <v>233</v>
      </c>
      <c r="H2286" s="7">
        <v>23919.78</v>
      </c>
    </row>
    <row r="2287" spans="2:8" x14ac:dyDescent="0.25">
      <c r="B2287" s="6" t="s">
        <v>64</v>
      </c>
      <c r="C2287" s="6" t="s">
        <v>90</v>
      </c>
      <c r="D2287" s="6" t="s">
        <v>74</v>
      </c>
      <c r="E2287" s="6" t="s">
        <v>167</v>
      </c>
      <c r="F2287" t="s">
        <v>79</v>
      </c>
      <c r="G2287">
        <v>233</v>
      </c>
      <c r="H2287" s="7">
        <v>3474.03</v>
      </c>
    </row>
    <row r="2288" spans="2:8" x14ac:dyDescent="0.25">
      <c r="B2288" s="6" t="s">
        <v>68</v>
      </c>
      <c r="C2288" s="6" t="s">
        <v>73</v>
      </c>
      <c r="D2288" s="6" t="s">
        <v>74</v>
      </c>
      <c r="E2288" s="6" t="s">
        <v>167</v>
      </c>
      <c r="F2288" t="s">
        <v>85</v>
      </c>
      <c r="G2288">
        <v>234</v>
      </c>
      <c r="H2288" s="7">
        <v>3411.72</v>
      </c>
    </row>
    <row r="2289" spans="2:8" x14ac:dyDescent="0.25">
      <c r="B2289" s="6" t="s">
        <v>16</v>
      </c>
      <c r="C2289" s="6" t="s">
        <v>88</v>
      </c>
      <c r="D2289" s="6" t="s">
        <v>74</v>
      </c>
      <c r="E2289" s="6" t="s">
        <v>167</v>
      </c>
      <c r="F2289" t="s">
        <v>79</v>
      </c>
      <c r="G2289">
        <v>234</v>
      </c>
      <c r="H2289" s="7">
        <v>2782.26</v>
      </c>
    </row>
    <row r="2290" spans="2:8" x14ac:dyDescent="0.25">
      <c r="B2290" s="6" t="s">
        <v>68</v>
      </c>
      <c r="C2290" s="6" t="s">
        <v>89</v>
      </c>
      <c r="D2290" s="6" t="s">
        <v>86</v>
      </c>
      <c r="E2290" s="6" t="s">
        <v>166</v>
      </c>
      <c r="F2290" t="s">
        <v>85</v>
      </c>
      <c r="G2290">
        <v>234</v>
      </c>
      <c r="H2290" s="7">
        <v>3549.78</v>
      </c>
    </row>
    <row r="2291" spans="2:8" x14ac:dyDescent="0.25">
      <c r="B2291" s="6" t="s">
        <v>63</v>
      </c>
      <c r="C2291" s="6" t="s">
        <v>88</v>
      </c>
      <c r="D2291" s="6" t="s">
        <v>86</v>
      </c>
      <c r="E2291" s="6" t="s">
        <v>166</v>
      </c>
      <c r="F2291" t="s">
        <v>85</v>
      </c>
      <c r="G2291">
        <v>235</v>
      </c>
      <c r="H2291" s="7">
        <v>3402.8</v>
      </c>
    </row>
    <row r="2292" spans="2:8" x14ac:dyDescent="0.25">
      <c r="B2292" s="6" t="s">
        <v>68</v>
      </c>
      <c r="C2292" s="6" t="s">
        <v>89</v>
      </c>
      <c r="D2292" s="6" t="s">
        <v>87</v>
      </c>
      <c r="E2292" s="6" t="s">
        <v>167</v>
      </c>
      <c r="F2292" t="s">
        <v>79</v>
      </c>
      <c r="G2292">
        <v>235</v>
      </c>
      <c r="H2292" s="7">
        <v>2883.45</v>
      </c>
    </row>
    <row r="2293" spans="2:8" x14ac:dyDescent="0.25">
      <c r="B2293" s="6" t="s">
        <v>15</v>
      </c>
      <c r="C2293" s="6" t="s">
        <v>73</v>
      </c>
      <c r="D2293" s="6" t="s">
        <v>74</v>
      </c>
      <c r="E2293" s="6" t="s">
        <v>166</v>
      </c>
      <c r="F2293" t="s">
        <v>81</v>
      </c>
      <c r="G2293">
        <v>236</v>
      </c>
      <c r="H2293" s="7">
        <v>4649.2</v>
      </c>
    </row>
    <row r="2294" spans="2:8" x14ac:dyDescent="0.25">
      <c r="B2294" s="6" t="s">
        <v>66</v>
      </c>
      <c r="C2294" s="6" t="s">
        <v>73</v>
      </c>
      <c r="D2294" s="6" t="s">
        <v>86</v>
      </c>
      <c r="E2294" s="6" t="s">
        <v>166</v>
      </c>
      <c r="F2294" t="s">
        <v>77</v>
      </c>
      <c r="G2294">
        <v>236</v>
      </c>
      <c r="H2294" s="7">
        <v>719.8</v>
      </c>
    </row>
    <row r="2295" spans="2:8" x14ac:dyDescent="0.25">
      <c r="B2295" s="6" t="s">
        <v>67</v>
      </c>
      <c r="C2295" s="6" t="s">
        <v>73</v>
      </c>
      <c r="D2295" s="6" t="s">
        <v>86</v>
      </c>
      <c r="E2295" s="6" t="s">
        <v>166</v>
      </c>
      <c r="F2295" t="s">
        <v>77</v>
      </c>
      <c r="G2295">
        <v>236</v>
      </c>
      <c r="H2295" s="7">
        <v>915.68</v>
      </c>
    </row>
    <row r="2296" spans="2:8" x14ac:dyDescent="0.25">
      <c r="B2296" s="6" t="s">
        <v>63</v>
      </c>
      <c r="C2296" s="6" t="s">
        <v>88</v>
      </c>
      <c r="D2296" s="6" t="s">
        <v>74</v>
      </c>
      <c r="E2296" s="6" t="s">
        <v>166</v>
      </c>
      <c r="F2296" t="s">
        <v>80</v>
      </c>
      <c r="G2296">
        <v>236</v>
      </c>
      <c r="H2296" s="7">
        <v>3650.92</v>
      </c>
    </row>
    <row r="2297" spans="2:8" x14ac:dyDescent="0.25">
      <c r="B2297" s="6" t="s">
        <v>18</v>
      </c>
      <c r="C2297" s="6" t="s">
        <v>73</v>
      </c>
      <c r="D2297" s="6" t="s">
        <v>86</v>
      </c>
      <c r="E2297" s="6" t="s">
        <v>166</v>
      </c>
      <c r="F2297" t="s">
        <v>78</v>
      </c>
      <c r="G2297">
        <v>237</v>
      </c>
      <c r="H2297" s="7">
        <v>1507.3200000000002</v>
      </c>
    </row>
    <row r="2298" spans="2:8" x14ac:dyDescent="0.25">
      <c r="B2298" s="6" t="s">
        <v>57</v>
      </c>
      <c r="C2298" s="6" t="s">
        <v>73</v>
      </c>
      <c r="D2298" s="6" t="s">
        <v>87</v>
      </c>
      <c r="E2298" s="6" t="s">
        <v>166</v>
      </c>
      <c r="F2298" t="s">
        <v>82</v>
      </c>
      <c r="G2298">
        <v>237</v>
      </c>
      <c r="H2298" s="7">
        <v>30724.679999999997</v>
      </c>
    </row>
    <row r="2299" spans="2:8" x14ac:dyDescent="0.25">
      <c r="B2299" s="6" t="s">
        <v>68</v>
      </c>
      <c r="C2299" s="6" t="s">
        <v>73</v>
      </c>
      <c r="D2299" s="6" t="s">
        <v>86</v>
      </c>
      <c r="E2299" s="6" t="s">
        <v>167</v>
      </c>
      <c r="F2299" t="s">
        <v>78</v>
      </c>
      <c r="G2299">
        <v>238</v>
      </c>
      <c r="H2299" s="7">
        <v>1473.22</v>
      </c>
    </row>
    <row r="2300" spans="2:8" x14ac:dyDescent="0.25">
      <c r="B2300" s="6" t="s">
        <v>15</v>
      </c>
      <c r="C2300" s="6" t="s">
        <v>88</v>
      </c>
      <c r="D2300" s="6" t="s">
        <v>74</v>
      </c>
      <c r="E2300" s="6" t="s">
        <v>167</v>
      </c>
      <c r="F2300" t="s">
        <v>79</v>
      </c>
      <c r="G2300">
        <v>238</v>
      </c>
      <c r="H2300" s="7">
        <v>2865.52</v>
      </c>
    </row>
    <row r="2301" spans="2:8" x14ac:dyDescent="0.25">
      <c r="B2301" s="6" t="s">
        <v>57</v>
      </c>
      <c r="C2301" s="6" t="s">
        <v>73</v>
      </c>
      <c r="D2301" s="6" t="s">
        <v>74</v>
      </c>
      <c r="E2301" s="6" t="s">
        <v>167</v>
      </c>
      <c r="F2301" t="s">
        <v>81</v>
      </c>
      <c r="G2301">
        <v>239</v>
      </c>
      <c r="H2301" s="7">
        <v>4866.04</v>
      </c>
    </row>
    <row r="2302" spans="2:8" x14ac:dyDescent="0.25">
      <c r="B2302" s="6" t="s">
        <v>63</v>
      </c>
      <c r="C2302" s="6" t="s">
        <v>73</v>
      </c>
      <c r="D2302" s="6" t="s">
        <v>86</v>
      </c>
      <c r="E2302" s="6" t="s">
        <v>166</v>
      </c>
      <c r="F2302" t="s">
        <v>76</v>
      </c>
      <c r="G2302">
        <v>239</v>
      </c>
      <c r="H2302" s="7">
        <v>21964.100000000002</v>
      </c>
    </row>
    <row r="2303" spans="2:8" x14ac:dyDescent="0.25">
      <c r="B2303" s="6" t="s">
        <v>68</v>
      </c>
      <c r="C2303" s="6" t="s">
        <v>73</v>
      </c>
      <c r="D2303" s="6" t="s">
        <v>87</v>
      </c>
      <c r="E2303" s="6" t="s">
        <v>167</v>
      </c>
      <c r="F2303" t="s">
        <v>80</v>
      </c>
      <c r="G2303">
        <v>240</v>
      </c>
      <c r="H2303" s="7">
        <v>4639.2</v>
      </c>
    </row>
    <row r="2304" spans="2:8" x14ac:dyDescent="0.25">
      <c r="B2304" s="6" t="s">
        <v>66</v>
      </c>
      <c r="C2304" s="6" t="s">
        <v>88</v>
      </c>
      <c r="D2304" s="6" t="s">
        <v>86</v>
      </c>
      <c r="E2304" s="6" t="s">
        <v>166</v>
      </c>
      <c r="F2304" t="s">
        <v>75</v>
      </c>
      <c r="G2304">
        <v>240</v>
      </c>
      <c r="H2304" s="7">
        <v>16668</v>
      </c>
    </row>
    <row r="2305" spans="2:8" x14ac:dyDescent="0.25">
      <c r="B2305" s="6" t="s">
        <v>65</v>
      </c>
      <c r="C2305" s="6" t="s">
        <v>89</v>
      </c>
      <c r="D2305" s="6" t="s">
        <v>86</v>
      </c>
      <c r="E2305" s="6" t="s">
        <v>167</v>
      </c>
      <c r="F2305" t="s">
        <v>75</v>
      </c>
      <c r="G2305">
        <v>240</v>
      </c>
      <c r="H2305" s="7">
        <v>16922.400000000001</v>
      </c>
    </row>
    <row r="2306" spans="2:8" x14ac:dyDescent="0.25">
      <c r="B2306" s="6" t="s">
        <v>63</v>
      </c>
      <c r="C2306" s="6" t="s">
        <v>89</v>
      </c>
      <c r="D2306" s="6" t="s">
        <v>86</v>
      </c>
      <c r="E2306" s="6" t="s">
        <v>167</v>
      </c>
      <c r="F2306" t="s">
        <v>80</v>
      </c>
      <c r="G2306">
        <v>240</v>
      </c>
      <c r="H2306" s="7">
        <v>3734.4</v>
      </c>
    </row>
    <row r="2307" spans="2:8" x14ac:dyDescent="0.25">
      <c r="B2307" s="6" t="s">
        <v>69</v>
      </c>
      <c r="C2307" s="6" t="s">
        <v>90</v>
      </c>
      <c r="D2307" s="6" t="s">
        <v>87</v>
      </c>
      <c r="E2307" s="6" t="s">
        <v>167</v>
      </c>
      <c r="F2307" t="s">
        <v>83</v>
      </c>
      <c r="G2307">
        <v>240</v>
      </c>
      <c r="H2307" s="7">
        <v>8954.4000000000015</v>
      </c>
    </row>
    <row r="2308" spans="2:8" x14ac:dyDescent="0.25">
      <c r="B2308" s="6" t="s">
        <v>64</v>
      </c>
      <c r="C2308" s="6" t="s">
        <v>73</v>
      </c>
      <c r="D2308" s="6" t="s">
        <v>74</v>
      </c>
      <c r="E2308" s="6" t="s">
        <v>167</v>
      </c>
      <c r="F2308" t="s">
        <v>81</v>
      </c>
      <c r="G2308">
        <v>242</v>
      </c>
      <c r="H2308" s="7">
        <v>5113.46</v>
      </c>
    </row>
    <row r="2309" spans="2:8" x14ac:dyDescent="0.25">
      <c r="B2309" s="6" t="s">
        <v>15</v>
      </c>
      <c r="C2309" s="6" t="s">
        <v>73</v>
      </c>
      <c r="D2309" s="6" t="s">
        <v>86</v>
      </c>
      <c r="E2309" s="6" t="s">
        <v>166</v>
      </c>
      <c r="F2309" t="s">
        <v>287</v>
      </c>
      <c r="G2309">
        <v>242</v>
      </c>
      <c r="H2309" s="7">
        <v>4445.54</v>
      </c>
    </row>
    <row r="2310" spans="2:8" x14ac:dyDescent="0.25">
      <c r="B2310" s="6" t="s">
        <v>68</v>
      </c>
      <c r="C2310" s="6" t="s">
        <v>90</v>
      </c>
      <c r="D2310" s="6" t="s">
        <v>74</v>
      </c>
      <c r="E2310" s="6" t="s">
        <v>167</v>
      </c>
      <c r="F2310" t="s">
        <v>79</v>
      </c>
      <c r="G2310">
        <v>242</v>
      </c>
      <c r="H2310" s="7">
        <v>3068.56</v>
      </c>
    </row>
    <row r="2311" spans="2:8" x14ac:dyDescent="0.25">
      <c r="B2311" s="6" t="s">
        <v>66</v>
      </c>
      <c r="C2311" s="6" t="s">
        <v>88</v>
      </c>
      <c r="D2311" s="6" t="s">
        <v>74</v>
      </c>
      <c r="E2311" s="6" t="s">
        <v>167</v>
      </c>
      <c r="F2311" t="s">
        <v>77</v>
      </c>
      <c r="G2311">
        <v>243</v>
      </c>
      <c r="H2311" s="7">
        <v>733.86</v>
      </c>
    </row>
    <row r="2312" spans="2:8" x14ac:dyDescent="0.25">
      <c r="B2312" s="6" t="s">
        <v>17</v>
      </c>
      <c r="C2312" s="6" t="s">
        <v>89</v>
      </c>
      <c r="D2312" s="6" t="s">
        <v>74</v>
      </c>
      <c r="E2312" s="6" t="s">
        <v>166</v>
      </c>
      <c r="F2312" t="s">
        <v>80</v>
      </c>
      <c r="G2312">
        <v>243</v>
      </c>
      <c r="H2312" s="7">
        <v>3853.98</v>
      </c>
    </row>
    <row r="2313" spans="2:8" x14ac:dyDescent="0.25">
      <c r="B2313" s="6" t="s">
        <v>17</v>
      </c>
      <c r="C2313" s="6" t="s">
        <v>89</v>
      </c>
      <c r="D2313" s="6" t="s">
        <v>87</v>
      </c>
      <c r="E2313" s="6" t="s">
        <v>166</v>
      </c>
      <c r="F2313" t="s">
        <v>82</v>
      </c>
      <c r="G2313">
        <v>243</v>
      </c>
      <c r="H2313" s="7">
        <v>31308.120000000003</v>
      </c>
    </row>
    <row r="2314" spans="2:8" x14ac:dyDescent="0.25">
      <c r="B2314" s="6" t="s">
        <v>63</v>
      </c>
      <c r="C2314" s="6" t="s">
        <v>90</v>
      </c>
      <c r="D2314" s="6" t="s">
        <v>74</v>
      </c>
      <c r="E2314" s="6" t="s">
        <v>166</v>
      </c>
      <c r="F2314" t="s">
        <v>80</v>
      </c>
      <c r="G2314">
        <v>243</v>
      </c>
      <c r="H2314" s="7">
        <v>3963.3299999999995</v>
      </c>
    </row>
    <row r="2315" spans="2:8" x14ac:dyDescent="0.25">
      <c r="B2315" s="6" t="s">
        <v>65</v>
      </c>
      <c r="C2315" s="6" t="s">
        <v>89</v>
      </c>
      <c r="D2315" s="6" t="s">
        <v>74</v>
      </c>
      <c r="E2315" s="6" t="s">
        <v>167</v>
      </c>
      <c r="F2315" t="s">
        <v>81</v>
      </c>
      <c r="G2315">
        <v>244</v>
      </c>
      <c r="H2315" s="7">
        <v>5392.4000000000005</v>
      </c>
    </row>
    <row r="2316" spans="2:8" x14ac:dyDescent="0.25">
      <c r="B2316" s="6" t="s">
        <v>57</v>
      </c>
      <c r="C2316" s="6" t="s">
        <v>89</v>
      </c>
      <c r="D2316" s="6" t="s">
        <v>87</v>
      </c>
      <c r="E2316" s="6" t="s">
        <v>167</v>
      </c>
      <c r="F2316" t="s">
        <v>75</v>
      </c>
      <c r="G2316">
        <v>244</v>
      </c>
      <c r="H2316" s="7">
        <v>16428.52</v>
      </c>
    </row>
    <row r="2317" spans="2:8" x14ac:dyDescent="0.25">
      <c r="B2317" s="6" t="s">
        <v>64</v>
      </c>
      <c r="C2317" s="6" t="s">
        <v>89</v>
      </c>
      <c r="D2317" s="6" t="s">
        <v>87</v>
      </c>
      <c r="E2317" s="6" t="s">
        <v>166</v>
      </c>
      <c r="F2317" t="s">
        <v>75</v>
      </c>
      <c r="G2317">
        <v>244</v>
      </c>
      <c r="H2317" s="7">
        <v>17687.559999999998</v>
      </c>
    </row>
    <row r="2318" spans="2:8" x14ac:dyDescent="0.25">
      <c r="B2318" s="6" t="s">
        <v>69</v>
      </c>
      <c r="C2318" s="6" t="s">
        <v>90</v>
      </c>
      <c r="D2318" s="6" t="s">
        <v>86</v>
      </c>
      <c r="E2318" s="6" t="s">
        <v>167</v>
      </c>
      <c r="F2318" t="s">
        <v>80</v>
      </c>
      <c r="G2318">
        <v>244</v>
      </c>
      <c r="H2318" s="7">
        <v>4306.5999999999995</v>
      </c>
    </row>
    <row r="2319" spans="2:8" x14ac:dyDescent="0.25">
      <c r="B2319" s="6" t="s">
        <v>63</v>
      </c>
      <c r="C2319" s="6" t="s">
        <v>73</v>
      </c>
      <c r="D2319" s="6" t="s">
        <v>87</v>
      </c>
      <c r="E2319" s="6" t="s">
        <v>167</v>
      </c>
      <c r="F2319" t="s">
        <v>76</v>
      </c>
      <c r="G2319">
        <v>245</v>
      </c>
      <c r="H2319" s="7">
        <v>24906.7</v>
      </c>
    </row>
    <row r="2320" spans="2:8" x14ac:dyDescent="0.25">
      <c r="B2320" s="6" t="s">
        <v>65</v>
      </c>
      <c r="C2320" s="6" t="s">
        <v>88</v>
      </c>
      <c r="D2320" s="6" t="s">
        <v>74</v>
      </c>
      <c r="E2320" s="6" t="s">
        <v>167</v>
      </c>
      <c r="F2320" t="s">
        <v>81</v>
      </c>
      <c r="G2320">
        <v>245</v>
      </c>
      <c r="H2320" s="7">
        <v>4466.3500000000004</v>
      </c>
    </row>
    <row r="2321" spans="2:8" x14ac:dyDescent="0.25">
      <c r="B2321" s="6" t="s">
        <v>63</v>
      </c>
      <c r="C2321" s="6" t="s">
        <v>88</v>
      </c>
      <c r="D2321" s="6" t="s">
        <v>86</v>
      </c>
      <c r="E2321" s="6" t="s">
        <v>167</v>
      </c>
      <c r="F2321" t="s">
        <v>80</v>
      </c>
      <c r="G2321">
        <v>245</v>
      </c>
      <c r="H2321" s="7">
        <v>3993.5</v>
      </c>
    </row>
    <row r="2322" spans="2:8" x14ac:dyDescent="0.25">
      <c r="B2322" s="6" t="s">
        <v>18</v>
      </c>
      <c r="C2322" s="6" t="s">
        <v>89</v>
      </c>
      <c r="D2322" s="6" t="s">
        <v>86</v>
      </c>
      <c r="E2322" s="6" t="s">
        <v>167</v>
      </c>
      <c r="F2322" t="s">
        <v>75</v>
      </c>
      <c r="G2322">
        <v>245</v>
      </c>
      <c r="H2322" s="7">
        <v>18068.75</v>
      </c>
    </row>
    <row r="2323" spans="2:8" x14ac:dyDescent="0.25">
      <c r="B2323" s="6" t="s">
        <v>64</v>
      </c>
      <c r="C2323" s="6" t="s">
        <v>73</v>
      </c>
      <c r="D2323" s="6" t="s">
        <v>86</v>
      </c>
      <c r="E2323" s="6" t="s">
        <v>166</v>
      </c>
      <c r="F2323" t="s">
        <v>77</v>
      </c>
      <c r="G2323">
        <v>246</v>
      </c>
      <c r="H2323" s="7">
        <v>851.16</v>
      </c>
    </row>
    <row r="2324" spans="2:8" x14ac:dyDescent="0.25">
      <c r="B2324" s="6" t="s">
        <v>16</v>
      </c>
      <c r="C2324" s="6" t="s">
        <v>88</v>
      </c>
      <c r="D2324" s="6" t="s">
        <v>74</v>
      </c>
      <c r="E2324" s="6" t="s">
        <v>166</v>
      </c>
      <c r="F2324" t="s">
        <v>80</v>
      </c>
      <c r="G2324">
        <v>246</v>
      </c>
      <c r="H2324" s="7">
        <v>4302.54</v>
      </c>
    </row>
    <row r="2325" spans="2:8" x14ac:dyDescent="0.25">
      <c r="B2325" s="6" t="s">
        <v>57</v>
      </c>
      <c r="C2325" s="6" t="s">
        <v>90</v>
      </c>
      <c r="D2325" s="6" t="s">
        <v>86</v>
      </c>
      <c r="E2325" s="6" t="s">
        <v>166</v>
      </c>
      <c r="F2325" t="s">
        <v>78</v>
      </c>
      <c r="G2325">
        <v>247</v>
      </c>
      <c r="H2325" s="7">
        <v>1368.38</v>
      </c>
    </row>
    <row r="2326" spans="2:8" x14ac:dyDescent="0.25">
      <c r="B2326" s="6" t="s">
        <v>18</v>
      </c>
      <c r="C2326" s="6" t="s">
        <v>90</v>
      </c>
      <c r="D2326" s="6" t="s">
        <v>87</v>
      </c>
      <c r="E2326" s="6" t="s">
        <v>167</v>
      </c>
      <c r="F2326" t="s">
        <v>75</v>
      </c>
      <c r="G2326">
        <v>247</v>
      </c>
      <c r="H2326" s="7">
        <v>18349.63</v>
      </c>
    </row>
    <row r="2327" spans="2:8" x14ac:dyDescent="0.25">
      <c r="B2327" s="6" t="s">
        <v>16</v>
      </c>
      <c r="C2327" s="6" t="s">
        <v>73</v>
      </c>
      <c r="D2327" s="6" t="s">
        <v>74</v>
      </c>
      <c r="E2327" s="6" t="s">
        <v>167</v>
      </c>
      <c r="F2327" t="s">
        <v>81</v>
      </c>
      <c r="G2327">
        <v>248</v>
      </c>
      <c r="H2327" s="7">
        <v>4268.08</v>
      </c>
    </row>
    <row r="2328" spans="2:8" x14ac:dyDescent="0.25">
      <c r="B2328" s="6" t="s">
        <v>68</v>
      </c>
      <c r="C2328" s="6" t="s">
        <v>73</v>
      </c>
      <c r="D2328" s="6" t="s">
        <v>86</v>
      </c>
      <c r="E2328" s="6" t="s">
        <v>167</v>
      </c>
      <c r="F2328" t="s">
        <v>287</v>
      </c>
      <c r="G2328">
        <v>248</v>
      </c>
      <c r="H2328" s="7">
        <v>4327.5999999999995</v>
      </c>
    </row>
    <row r="2329" spans="2:8" x14ac:dyDescent="0.25">
      <c r="B2329" s="6" t="s">
        <v>63</v>
      </c>
      <c r="C2329" s="6" t="s">
        <v>88</v>
      </c>
      <c r="D2329" s="6" t="s">
        <v>86</v>
      </c>
      <c r="E2329" s="6" t="s">
        <v>166</v>
      </c>
      <c r="F2329" t="s">
        <v>76</v>
      </c>
      <c r="G2329">
        <v>248</v>
      </c>
      <c r="H2329" s="7">
        <v>27404</v>
      </c>
    </row>
    <row r="2330" spans="2:8" x14ac:dyDescent="0.25">
      <c r="B2330" s="6" t="s">
        <v>69</v>
      </c>
      <c r="C2330" s="6" t="s">
        <v>90</v>
      </c>
      <c r="D2330" s="6" t="s">
        <v>87</v>
      </c>
      <c r="E2330" s="6" t="s">
        <v>166</v>
      </c>
      <c r="F2330" t="s">
        <v>80</v>
      </c>
      <c r="G2330">
        <v>248</v>
      </c>
      <c r="H2330" s="7">
        <v>3950.64</v>
      </c>
    </row>
    <row r="2331" spans="2:8" x14ac:dyDescent="0.25">
      <c r="B2331" s="6" t="s">
        <v>57</v>
      </c>
      <c r="C2331" s="6" t="s">
        <v>88</v>
      </c>
      <c r="D2331" s="6" t="s">
        <v>74</v>
      </c>
      <c r="E2331" s="6" t="s">
        <v>166</v>
      </c>
      <c r="F2331" t="s">
        <v>81</v>
      </c>
      <c r="G2331">
        <v>249</v>
      </c>
      <c r="H2331" s="7">
        <v>4250.43</v>
      </c>
    </row>
    <row r="2332" spans="2:8" x14ac:dyDescent="0.25">
      <c r="B2332" s="6" t="s">
        <v>63</v>
      </c>
      <c r="C2332" s="6" t="s">
        <v>88</v>
      </c>
      <c r="D2332" s="6" t="s">
        <v>86</v>
      </c>
      <c r="E2332" s="6" t="s">
        <v>167</v>
      </c>
      <c r="F2332" t="s">
        <v>85</v>
      </c>
      <c r="G2332">
        <v>249</v>
      </c>
      <c r="H2332" s="7">
        <v>4621.4399999999996</v>
      </c>
    </row>
    <row r="2333" spans="2:8" x14ac:dyDescent="0.25">
      <c r="B2333" s="6" t="s">
        <v>69</v>
      </c>
      <c r="C2333" s="6" t="s">
        <v>90</v>
      </c>
      <c r="D2333" s="6" t="s">
        <v>87</v>
      </c>
      <c r="E2333" s="6" t="s">
        <v>167</v>
      </c>
      <c r="F2333" t="s">
        <v>78</v>
      </c>
      <c r="G2333">
        <v>249</v>
      </c>
      <c r="H2333" s="7">
        <v>1416.8100000000002</v>
      </c>
    </row>
    <row r="2334" spans="2:8" x14ac:dyDescent="0.25">
      <c r="B2334" s="6" t="s">
        <v>63</v>
      </c>
      <c r="C2334" s="6" t="s">
        <v>73</v>
      </c>
      <c r="D2334" s="6" t="s">
        <v>74</v>
      </c>
      <c r="E2334" s="6" t="s">
        <v>167</v>
      </c>
      <c r="F2334" t="s">
        <v>85</v>
      </c>
      <c r="G2334">
        <v>250</v>
      </c>
      <c r="H2334" s="7">
        <v>3735</v>
      </c>
    </row>
    <row r="2335" spans="2:8" x14ac:dyDescent="0.25">
      <c r="B2335" s="6" t="s">
        <v>67</v>
      </c>
      <c r="C2335" s="6" t="s">
        <v>88</v>
      </c>
      <c r="D2335" s="6" t="s">
        <v>74</v>
      </c>
      <c r="E2335" s="6" t="s">
        <v>166</v>
      </c>
      <c r="F2335" t="s">
        <v>80</v>
      </c>
      <c r="G2335">
        <v>250</v>
      </c>
      <c r="H2335" s="7">
        <v>4397.5</v>
      </c>
    </row>
    <row r="2336" spans="2:8" x14ac:dyDescent="0.25">
      <c r="B2336" s="6" t="s">
        <v>15</v>
      </c>
      <c r="C2336" s="6" t="s">
        <v>90</v>
      </c>
      <c r="D2336" s="6" t="s">
        <v>74</v>
      </c>
      <c r="E2336" s="6" t="s">
        <v>167</v>
      </c>
      <c r="F2336" t="s">
        <v>81</v>
      </c>
      <c r="G2336">
        <v>250</v>
      </c>
      <c r="H2336" s="7">
        <v>4702.5</v>
      </c>
    </row>
    <row r="2337" spans="2:8" x14ac:dyDescent="0.25">
      <c r="B2337" s="6" t="s">
        <v>16</v>
      </c>
      <c r="C2337" s="6" t="s">
        <v>89</v>
      </c>
      <c r="D2337" s="6" t="s">
        <v>74</v>
      </c>
      <c r="E2337" s="6" t="s">
        <v>166</v>
      </c>
      <c r="F2337" t="s">
        <v>85</v>
      </c>
      <c r="G2337">
        <v>251</v>
      </c>
      <c r="H2337" s="7">
        <v>3825.2400000000002</v>
      </c>
    </row>
    <row r="2338" spans="2:8" x14ac:dyDescent="0.25">
      <c r="B2338" s="6" t="s">
        <v>63</v>
      </c>
      <c r="C2338" s="6" t="s">
        <v>89</v>
      </c>
      <c r="D2338" s="6" t="s">
        <v>86</v>
      </c>
      <c r="E2338" s="6" t="s">
        <v>166</v>
      </c>
      <c r="F2338" t="s">
        <v>79</v>
      </c>
      <c r="G2338">
        <v>251</v>
      </c>
      <c r="H2338" s="7">
        <v>3890.5</v>
      </c>
    </row>
    <row r="2339" spans="2:8" x14ac:dyDescent="0.25">
      <c r="B2339" s="6" t="s">
        <v>17</v>
      </c>
      <c r="C2339" s="6" t="s">
        <v>89</v>
      </c>
      <c r="D2339" s="6" t="s">
        <v>87</v>
      </c>
      <c r="E2339" s="6" t="s">
        <v>167</v>
      </c>
      <c r="F2339" t="s">
        <v>79</v>
      </c>
      <c r="G2339">
        <v>252</v>
      </c>
      <c r="H2339" s="7">
        <v>3467.52</v>
      </c>
    </row>
    <row r="2340" spans="2:8" x14ac:dyDescent="0.25">
      <c r="B2340" s="6" t="s">
        <v>65</v>
      </c>
      <c r="C2340" s="6" t="s">
        <v>90</v>
      </c>
      <c r="D2340" s="6" t="s">
        <v>87</v>
      </c>
      <c r="E2340" s="6" t="s">
        <v>167</v>
      </c>
      <c r="F2340" t="s">
        <v>84</v>
      </c>
      <c r="G2340">
        <v>252</v>
      </c>
      <c r="H2340" s="7">
        <v>9132.4800000000014</v>
      </c>
    </row>
    <row r="2341" spans="2:8" x14ac:dyDescent="0.25">
      <c r="B2341" s="6" t="s">
        <v>65</v>
      </c>
      <c r="C2341" s="6" t="s">
        <v>88</v>
      </c>
      <c r="D2341" s="6" t="s">
        <v>86</v>
      </c>
      <c r="E2341" s="6" t="s">
        <v>167</v>
      </c>
      <c r="F2341" t="s">
        <v>84</v>
      </c>
      <c r="G2341">
        <v>253</v>
      </c>
      <c r="H2341" s="7">
        <v>6990.3899999999994</v>
      </c>
    </row>
    <row r="2342" spans="2:8" x14ac:dyDescent="0.25">
      <c r="B2342" s="6" t="s">
        <v>15</v>
      </c>
      <c r="C2342" s="6" t="s">
        <v>90</v>
      </c>
      <c r="D2342" s="6" t="s">
        <v>87</v>
      </c>
      <c r="E2342" s="6" t="s">
        <v>167</v>
      </c>
      <c r="F2342" t="s">
        <v>79</v>
      </c>
      <c r="G2342">
        <v>253</v>
      </c>
      <c r="H2342" s="7">
        <v>2965.1600000000003</v>
      </c>
    </row>
    <row r="2343" spans="2:8" x14ac:dyDescent="0.25">
      <c r="B2343" s="6" t="s">
        <v>65</v>
      </c>
      <c r="C2343" s="6" t="s">
        <v>88</v>
      </c>
      <c r="D2343" s="6" t="s">
        <v>74</v>
      </c>
      <c r="E2343" s="6" t="s">
        <v>166</v>
      </c>
      <c r="F2343" t="s">
        <v>80</v>
      </c>
      <c r="G2343">
        <v>254</v>
      </c>
      <c r="H2343" s="7">
        <v>4610.0999999999995</v>
      </c>
    </row>
    <row r="2344" spans="2:8" x14ac:dyDescent="0.25">
      <c r="B2344" s="6" t="s">
        <v>63</v>
      </c>
      <c r="C2344" s="6" t="s">
        <v>89</v>
      </c>
      <c r="D2344" s="6" t="s">
        <v>86</v>
      </c>
      <c r="E2344" s="6" t="s">
        <v>167</v>
      </c>
      <c r="F2344" t="s">
        <v>76</v>
      </c>
      <c r="G2344">
        <v>254</v>
      </c>
      <c r="H2344" s="7">
        <v>26578.560000000001</v>
      </c>
    </row>
    <row r="2345" spans="2:8" x14ac:dyDescent="0.25">
      <c r="B2345" s="6" t="s">
        <v>65</v>
      </c>
      <c r="C2345" s="6" t="s">
        <v>73</v>
      </c>
      <c r="D2345" s="6" t="s">
        <v>86</v>
      </c>
      <c r="E2345" s="6" t="s">
        <v>166</v>
      </c>
      <c r="F2345" t="s">
        <v>77</v>
      </c>
      <c r="G2345">
        <v>255</v>
      </c>
      <c r="H2345" s="7">
        <v>849.15</v>
      </c>
    </row>
    <row r="2346" spans="2:8" x14ac:dyDescent="0.25">
      <c r="B2346" s="6" t="s">
        <v>17</v>
      </c>
      <c r="C2346" s="6" t="s">
        <v>89</v>
      </c>
      <c r="D2346" s="6" t="s">
        <v>74</v>
      </c>
      <c r="E2346" s="6" t="s">
        <v>167</v>
      </c>
      <c r="F2346" t="s">
        <v>81</v>
      </c>
      <c r="G2346">
        <v>255</v>
      </c>
      <c r="H2346" s="7">
        <v>5546.25</v>
      </c>
    </row>
    <row r="2347" spans="2:8" x14ac:dyDescent="0.25">
      <c r="B2347" s="6" t="s">
        <v>18</v>
      </c>
      <c r="C2347" s="6" t="s">
        <v>89</v>
      </c>
      <c r="D2347" s="6" t="s">
        <v>87</v>
      </c>
      <c r="E2347" s="6" t="s">
        <v>167</v>
      </c>
      <c r="F2347" t="s">
        <v>77</v>
      </c>
      <c r="G2347">
        <v>255</v>
      </c>
      <c r="H2347" s="7">
        <v>770.1</v>
      </c>
    </row>
    <row r="2348" spans="2:8" x14ac:dyDescent="0.25">
      <c r="B2348" s="6" t="s">
        <v>16</v>
      </c>
      <c r="C2348" s="6" t="s">
        <v>90</v>
      </c>
      <c r="D2348" s="6" t="s">
        <v>74</v>
      </c>
      <c r="E2348" s="6" t="s">
        <v>167</v>
      </c>
      <c r="F2348" t="s">
        <v>81</v>
      </c>
      <c r="G2348">
        <v>256</v>
      </c>
      <c r="H2348" s="7">
        <v>4610.5600000000004</v>
      </c>
    </row>
    <row r="2349" spans="2:8" x14ac:dyDescent="0.25">
      <c r="B2349" s="6" t="s">
        <v>15</v>
      </c>
      <c r="C2349" s="6" t="s">
        <v>90</v>
      </c>
      <c r="D2349" s="6" t="s">
        <v>74</v>
      </c>
      <c r="E2349" s="6" t="s">
        <v>166</v>
      </c>
      <c r="F2349" t="s">
        <v>85</v>
      </c>
      <c r="G2349">
        <v>256</v>
      </c>
      <c r="H2349" s="7">
        <v>4968.96</v>
      </c>
    </row>
    <row r="2350" spans="2:8" x14ac:dyDescent="0.25">
      <c r="B2350" s="6" t="s">
        <v>16</v>
      </c>
      <c r="C2350" s="6" t="s">
        <v>73</v>
      </c>
      <c r="D2350" s="6" t="s">
        <v>86</v>
      </c>
      <c r="E2350" s="6" t="s">
        <v>167</v>
      </c>
      <c r="F2350" t="s">
        <v>78</v>
      </c>
      <c r="G2350">
        <v>257</v>
      </c>
      <c r="H2350" s="7">
        <v>1482.8899999999999</v>
      </c>
    </row>
    <row r="2351" spans="2:8" x14ac:dyDescent="0.25">
      <c r="B2351" s="6" t="s">
        <v>67</v>
      </c>
      <c r="C2351" s="6" t="s">
        <v>89</v>
      </c>
      <c r="D2351" s="6" t="s">
        <v>74</v>
      </c>
      <c r="E2351" s="6" t="s">
        <v>167</v>
      </c>
      <c r="F2351" t="s">
        <v>81</v>
      </c>
      <c r="G2351">
        <v>257</v>
      </c>
      <c r="H2351" s="7">
        <v>5402.14</v>
      </c>
    </row>
    <row r="2352" spans="2:8" x14ac:dyDescent="0.25">
      <c r="B2352" s="6" t="s">
        <v>16</v>
      </c>
      <c r="C2352" s="6" t="s">
        <v>89</v>
      </c>
      <c r="D2352" s="6" t="s">
        <v>86</v>
      </c>
      <c r="E2352" s="6" t="s">
        <v>167</v>
      </c>
      <c r="F2352" t="s">
        <v>80</v>
      </c>
      <c r="G2352">
        <v>257</v>
      </c>
      <c r="H2352" s="7">
        <v>4456.38</v>
      </c>
    </row>
    <row r="2353" spans="2:8" x14ac:dyDescent="0.25">
      <c r="B2353" s="6" t="s">
        <v>65</v>
      </c>
      <c r="C2353" s="6" t="s">
        <v>90</v>
      </c>
      <c r="D2353" s="6" t="s">
        <v>86</v>
      </c>
      <c r="E2353" s="6" t="s">
        <v>167</v>
      </c>
      <c r="F2353" t="s">
        <v>77</v>
      </c>
      <c r="G2353">
        <v>257</v>
      </c>
      <c r="H2353" s="7">
        <v>1012.58</v>
      </c>
    </row>
    <row r="2354" spans="2:8" x14ac:dyDescent="0.25">
      <c r="B2354" s="6" t="s">
        <v>67</v>
      </c>
      <c r="C2354" s="6" t="s">
        <v>90</v>
      </c>
      <c r="D2354" s="6" t="s">
        <v>86</v>
      </c>
      <c r="E2354" s="6" t="s">
        <v>167</v>
      </c>
      <c r="F2354" t="s">
        <v>78</v>
      </c>
      <c r="G2354">
        <v>257</v>
      </c>
      <c r="H2354" s="7">
        <v>1652.51</v>
      </c>
    </row>
    <row r="2355" spans="2:8" x14ac:dyDescent="0.25">
      <c r="B2355" s="6" t="s">
        <v>18</v>
      </c>
      <c r="C2355" s="6" t="s">
        <v>73</v>
      </c>
      <c r="D2355" s="6" t="s">
        <v>74</v>
      </c>
      <c r="E2355" s="6" t="s">
        <v>166</v>
      </c>
      <c r="F2355" t="s">
        <v>77</v>
      </c>
      <c r="G2355">
        <v>258</v>
      </c>
      <c r="H2355" s="7">
        <v>786.9</v>
      </c>
    </row>
    <row r="2356" spans="2:8" x14ac:dyDescent="0.25">
      <c r="B2356" s="6" t="s">
        <v>66</v>
      </c>
      <c r="C2356" s="6" t="s">
        <v>89</v>
      </c>
      <c r="D2356" s="6" t="s">
        <v>87</v>
      </c>
      <c r="E2356" s="6" t="s">
        <v>167</v>
      </c>
      <c r="F2356" t="s">
        <v>80</v>
      </c>
      <c r="G2356">
        <v>258</v>
      </c>
      <c r="H2356" s="7">
        <v>4290.54</v>
      </c>
    </row>
    <row r="2357" spans="2:8" x14ac:dyDescent="0.25">
      <c r="B2357" s="6" t="s">
        <v>15</v>
      </c>
      <c r="C2357" s="6" t="s">
        <v>88</v>
      </c>
      <c r="D2357" s="6" t="s">
        <v>86</v>
      </c>
      <c r="E2357" s="6" t="s">
        <v>167</v>
      </c>
      <c r="F2357" t="s">
        <v>78</v>
      </c>
      <c r="G2357">
        <v>259</v>
      </c>
      <c r="H2357" s="7">
        <v>1349.39</v>
      </c>
    </row>
    <row r="2358" spans="2:8" x14ac:dyDescent="0.25">
      <c r="B2358" s="6" t="s">
        <v>16</v>
      </c>
      <c r="C2358" s="6" t="s">
        <v>89</v>
      </c>
      <c r="D2358" s="6" t="s">
        <v>74</v>
      </c>
      <c r="E2358" s="6" t="s">
        <v>166</v>
      </c>
      <c r="F2358" t="s">
        <v>80</v>
      </c>
      <c r="G2358">
        <v>259</v>
      </c>
      <c r="H2358" s="7">
        <v>3752.91</v>
      </c>
    </row>
    <row r="2359" spans="2:8" x14ac:dyDescent="0.25">
      <c r="B2359" s="6" t="s">
        <v>68</v>
      </c>
      <c r="C2359" s="6" t="s">
        <v>88</v>
      </c>
      <c r="D2359" s="6" t="s">
        <v>74</v>
      </c>
      <c r="E2359" s="6" t="s">
        <v>167</v>
      </c>
      <c r="F2359" t="s">
        <v>79</v>
      </c>
      <c r="G2359">
        <v>260</v>
      </c>
      <c r="H2359" s="7">
        <v>3369.6000000000004</v>
      </c>
    </row>
    <row r="2360" spans="2:8" x14ac:dyDescent="0.25">
      <c r="B2360" s="6" t="s">
        <v>66</v>
      </c>
      <c r="C2360" s="6" t="s">
        <v>90</v>
      </c>
      <c r="D2360" s="6" t="s">
        <v>87</v>
      </c>
      <c r="E2360" s="6" t="s">
        <v>166</v>
      </c>
      <c r="F2360" t="s">
        <v>287</v>
      </c>
      <c r="G2360">
        <v>260</v>
      </c>
      <c r="H2360" s="7">
        <v>5348.2</v>
      </c>
    </row>
    <row r="2361" spans="2:8" x14ac:dyDescent="0.25">
      <c r="B2361" s="6" t="s">
        <v>69</v>
      </c>
      <c r="C2361" s="6" t="s">
        <v>73</v>
      </c>
      <c r="D2361" s="6" t="s">
        <v>86</v>
      </c>
      <c r="E2361" s="6" t="s">
        <v>166</v>
      </c>
      <c r="F2361" t="s">
        <v>78</v>
      </c>
      <c r="G2361">
        <v>261</v>
      </c>
      <c r="H2361" s="7">
        <v>1346.76</v>
      </c>
    </row>
    <row r="2362" spans="2:8" x14ac:dyDescent="0.25">
      <c r="B2362" s="6" t="s">
        <v>64</v>
      </c>
      <c r="C2362" s="6" t="s">
        <v>89</v>
      </c>
      <c r="D2362" s="6" t="s">
        <v>74</v>
      </c>
      <c r="E2362" s="6" t="s">
        <v>166</v>
      </c>
      <c r="F2362" t="s">
        <v>75</v>
      </c>
      <c r="G2362">
        <v>261</v>
      </c>
      <c r="H2362" s="7">
        <v>15767.009999999998</v>
      </c>
    </row>
    <row r="2363" spans="2:8" x14ac:dyDescent="0.25">
      <c r="B2363" s="6" t="s">
        <v>57</v>
      </c>
      <c r="C2363" s="6" t="s">
        <v>73</v>
      </c>
      <c r="D2363" s="6" t="s">
        <v>86</v>
      </c>
      <c r="E2363" s="6" t="s">
        <v>167</v>
      </c>
      <c r="F2363" t="s">
        <v>75</v>
      </c>
      <c r="G2363">
        <v>262</v>
      </c>
      <c r="H2363" s="7">
        <v>17184.580000000002</v>
      </c>
    </row>
    <row r="2364" spans="2:8" x14ac:dyDescent="0.25">
      <c r="B2364" s="6" t="s">
        <v>65</v>
      </c>
      <c r="C2364" s="6" t="s">
        <v>73</v>
      </c>
      <c r="D2364" s="6" t="s">
        <v>86</v>
      </c>
      <c r="E2364" s="6" t="s">
        <v>167</v>
      </c>
      <c r="F2364" t="s">
        <v>77</v>
      </c>
      <c r="G2364">
        <v>262</v>
      </c>
      <c r="H2364" s="7">
        <v>856.74</v>
      </c>
    </row>
    <row r="2365" spans="2:8" x14ac:dyDescent="0.25">
      <c r="B2365" s="6" t="s">
        <v>66</v>
      </c>
      <c r="C2365" s="6" t="s">
        <v>73</v>
      </c>
      <c r="D2365" s="6" t="s">
        <v>86</v>
      </c>
      <c r="E2365" s="6" t="s">
        <v>167</v>
      </c>
      <c r="F2365" t="s">
        <v>77</v>
      </c>
      <c r="G2365">
        <v>262</v>
      </c>
      <c r="H2365" s="7">
        <v>880.31999999999994</v>
      </c>
    </row>
    <row r="2366" spans="2:8" x14ac:dyDescent="0.25">
      <c r="B2366" s="6" t="s">
        <v>64</v>
      </c>
      <c r="C2366" s="6" t="s">
        <v>73</v>
      </c>
      <c r="D2366" s="6" t="s">
        <v>86</v>
      </c>
      <c r="E2366" s="6" t="s">
        <v>167</v>
      </c>
      <c r="F2366" t="s">
        <v>84</v>
      </c>
      <c r="G2366">
        <v>262</v>
      </c>
      <c r="H2366" s="7">
        <v>7202.3799999999992</v>
      </c>
    </row>
    <row r="2367" spans="2:8" x14ac:dyDescent="0.25">
      <c r="B2367" s="6" t="s">
        <v>57</v>
      </c>
      <c r="C2367" s="6" t="s">
        <v>89</v>
      </c>
      <c r="D2367" s="6" t="s">
        <v>86</v>
      </c>
      <c r="E2367" s="6" t="s">
        <v>167</v>
      </c>
      <c r="F2367" t="s">
        <v>84</v>
      </c>
      <c r="G2367">
        <v>262</v>
      </c>
      <c r="H2367" s="7">
        <v>8852.98</v>
      </c>
    </row>
    <row r="2368" spans="2:8" x14ac:dyDescent="0.25">
      <c r="B2368" s="6" t="s">
        <v>17</v>
      </c>
      <c r="C2368" s="6" t="s">
        <v>90</v>
      </c>
      <c r="D2368" s="6" t="s">
        <v>74</v>
      </c>
      <c r="E2368" s="6" t="s">
        <v>166</v>
      </c>
      <c r="F2368" t="s">
        <v>81</v>
      </c>
      <c r="G2368">
        <v>262</v>
      </c>
      <c r="H2368" s="7">
        <v>5693.26</v>
      </c>
    </row>
    <row r="2369" spans="2:8" x14ac:dyDescent="0.25">
      <c r="B2369" s="6" t="s">
        <v>66</v>
      </c>
      <c r="C2369" s="6" t="s">
        <v>73</v>
      </c>
      <c r="D2369" s="6" t="s">
        <v>74</v>
      </c>
      <c r="E2369" s="6" t="s">
        <v>167</v>
      </c>
      <c r="F2369" t="s">
        <v>77</v>
      </c>
      <c r="G2369">
        <v>263</v>
      </c>
      <c r="H2369" s="7">
        <v>949.43</v>
      </c>
    </row>
    <row r="2370" spans="2:8" x14ac:dyDescent="0.25">
      <c r="B2370" s="6" t="s">
        <v>17</v>
      </c>
      <c r="C2370" s="6" t="s">
        <v>73</v>
      </c>
      <c r="D2370" s="6" t="s">
        <v>74</v>
      </c>
      <c r="E2370" s="6" t="s">
        <v>167</v>
      </c>
      <c r="F2370" t="s">
        <v>79</v>
      </c>
      <c r="G2370">
        <v>263</v>
      </c>
      <c r="H2370" s="7">
        <v>3831.91</v>
      </c>
    </row>
    <row r="2371" spans="2:8" x14ac:dyDescent="0.25">
      <c r="B2371" s="6" t="s">
        <v>64</v>
      </c>
      <c r="C2371" s="6" t="s">
        <v>73</v>
      </c>
      <c r="D2371" s="6" t="s">
        <v>87</v>
      </c>
      <c r="E2371" s="6" t="s">
        <v>167</v>
      </c>
      <c r="F2371" t="s">
        <v>80</v>
      </c>
      <c r="G2371">
        <v>263</v>
      </c>
      <c r="H2371" s="7">
        <v>4144.88</v>
      </c>
    </row>
    <row r="2372" spans="2:8" x14ac:dyDescent="0.25">
      <c r="B2372" s="6" t="s">
        <v>67</v>
      </c>
      <c r="C2372" s="6" t="s">
        <v>73</v>
      </c>
      <c r="D2372" s="6" t="s">
        <v>87</v>
      </c>
      <c r="E2372" s="6" t="s">
        <v>167</v>
      </c>
      <c r="F2372" t="s">
        <v>80</v>
      </c>
      <c r="G2372">
        <v>263</v>
      </c>
      <c r="H2372" s="7">
        <v>4368.43</v>
      </c>
    </row>
    <row r="2373" spans="2:8" x14ac:dyDescent="0.25">
      <c r="B2373" s="6" t="s">
        <v>16</v>
      </c>
      <c r="C2373" s="6" t="s">
        <v>89</v>
      </c>
      <c r="D2373" s="6" t="s">
        <v>74</v>
      </c>
      <c r="E2373" s="6" t="s">
        <v>167</v>
      </c>
      <c r="F2373" t="s">
        <v>85</v>
      </c>
      <c r="G2373">
        <v>263</v>
      </c>
      <c r="H2373" s="7">
        <v>4560.42</v>
      </c>
    </row>
    <row r="2374" spans="2:8" x14ac:dyDescent="0.25">
      <c r="B2374" s="6" t="s">
        <v>66</v>
      </c>
      <c r="C2374" s="6" t="s">
        <v>89</v>
      </c>
      <c r="D2374" s="6" t="s">
        <v>87</v>
      </c>
      <c r="E2374" s="6" t="s">
        <v>167</v>
      </c>
      <c r="F2374" t="s">
        <v>75</v>
      </c>
      <c r="G2374">
        <v>264</v>
      </c>
      <c r="H2374" s="7">
        <v>16220.16</v>
      </c>
    </row>
    <row r="2375" spans="2:8" x14ac:dyDescent="0.25">
      <c r="B2375" s="6" t="s">
        <v>18</v>
      </c>
      <c r="C2375" s="6" t="s">
        <v>90</v>
      </c>
      <c r="D2375" s="6" t="s">
        <v>74</v>
      </c>
      <c r="E2375" s="6" t="s">
        <v>167</v>
      </c>
      <c r="F2375" t="s">
        <v>81</v>
      </c>
      <c r="G2375">
        <v>264</v>
      </c>
      <c r="H2375" s="7">
        <v>4524.96</v>
      </c>
    </row>
    <row r="2376" spans="2:8" x14ac:dyDescent="0.25">
      <c r="B2376" s="6" t="s">
        <v>57</v>
      </c>
      <c r="C2376" s="6" t="s">
        <v>89</v>
      </c>
      <c r="D2376" s="6" t="s">
        <v>87</v>
      </c>
      <c r="E2376" s="6" t="s">
        <v>166</v>
      </c>
      <c r="F2376" t="s">
        <v>82</v>
      </c>
      <c r="G2376">
        <v>265</v>
      </c>
      <c r="H2376" s="7">
        <v>28408</v>
      </c>
    </row>
    <row r="2377" spans="2:8" x14ac:dyDescent="0.25">
      <c r="B2377" s="6" t="s">
        <v>57</v>
      </c>
      <c r="C2377" s="6" t="s">
        <v>73</v>
      </c>
      <c r="D2377" s="6" t="s">
        <v>87</v>
      </c>
      <c r="E2377" s="6" t="s">
        <v>166</v>
      </c>
      <c r="F2377" t="s">
        <v>76</v>
      </c>
      <c r="G2377">
        <v>266</v>
      </c>
      <c r="H2377" s="7">
        <v>29584.52</v>
      </c>
    </row>
    <row r="2378" spans="2:8" x14ac:dyDescent="0.25">
      <c r="B2378" s="6" t="s">
        <v>64</v>
      </c>
      <c r="C2378" s="6" t="s">
        <v>88</v>
      </c>
      <c r="D2378" s="6" t="s">
        <v>86</v>
      </c>
      <c r="E2378" s="6" t="s">
        <v>167</v>
      </c>
      <c r="F2378" t="s">
        <v>84</v>
      </c>
      <c r="G2378">
        <v>266</v>
      </c>
      <c r="H2378" s="7">
        <v>8876.42</v>
      </c>
    </row>
    <row r="2379" spans="2:8" x14ac:dyDescent="0.25">
      <c r="B2379" s="6" t="s">
        <v>66</v>
      </c>
      <c r="C2379" s="6" t="s">
        <v>89</v>
      </c>
      <c r="D2379" s="6" t="s">
        <v>87</v>
      </c>
      <c r="E2379" s="6" t="s">
        <v>167</v>
      </c>
      <c r="F2379" t="s">
        <v>79</v>
      </c>
      <c r="G2379">
        <v>266</v>
      </c>
      <c r="H2379" s="7">
        <v>3170.72</v>
      </c>
    </row>
    <row r="2380" spans="2:8" x14ac:dyDescent="0.25">
      <c r="B2380" s="6" t="s">
        <v>17</v>
      </c>
      <c r="C2380" s="6" t="s">
        <v>73</v>
      </c>
      <c r="D2380" s="6" t="s">
        <v>87</v>
      </c>
      <c r="E2380" s="6" t="s">
        <v>166</v>
      </c>
      <c r="F2380" t="s">
        <v>83</v>
      </c>
      <c r="G2380">
        <v>267</v>
      </c>
      <c r="H2380" s="7">
        <v>8816.34</v>
      </c>
    </row>
    <row r="2381" spans="2:8" x14ac:dyDescent="0.25">
      <c r="B2381" s="6" t="s">
        <v>69</v>
      </c>
      <c r="C2381" s="6" t="s">
        <v>88</v>
      </c>
      <c r="D2381" s="6" t="s">
        <v>86</v>
      </c>
      <c r="E2381" s="6" t="s">
        <v>166</v>
      </c>
      <c r="F2381" t="s">
        <v>287</v>
      </c>
      <c r="G2381">
        <v>267</v>
      </c>
      <c r="H2381" s="7">
        <v>5769.87</v>
      </c>
    </row>
    <row r="2382" spans="2:8" x14ac:dyDescent="0.25">
      <c r="B2382" s="6" t="s">
        <v>65</v>
      </c>
      <c r="C2382" s="6" t="s">
        <v>89</v>
      </c>
      <c r="D2382" s="6" t="s">
        <v>87</v>
      </c>
      <c r="E2382" s="6" t="s">
        <v>167</v>
      </c>
      <c r="F2382" t="s">
        <v>76</v>
      </c>
      <c r="G2382">
        <v>267</v>
      </c>
      <c r="H2382" s="7">
        <v>26740.050000000003</v>
      </c>
    </row>
    <row r="2383" spans="2:8" x14ac:dyDescent="0.25">
      <c r="B2383" s="6" t="s">
        <v>67</v>
      </c>
      <c r="C2383" s="6" t="s">
        <v>90</v>
      </c>
      <c r="D2383" s="6" t="s">
        <v>86</v>
      </c>
      <c r="E2383" s="6" t="s">
        <v>167</v>
      </c>
      <c r="F2383" t="s">
        <v>77</v>
      </c>
      <c r="G2383">
        <v>267</v>
      </c>
      <c r="H2383" s="7">
        <v>918.48</v>
      </c>
    </row>
    <row r="2384" spans="2:8" x14ac:dyDescent="0.25">
      <c r="B2384" s="6" t="s">
        <v>65</v>
      </c>
      <c r="C2384" s="6" t="s">
        <v>90</v>
      </c>
      <c r="D2384" s="6" t="s">
        <v>87</v>
      </c>
      <c r="E2384" s="6" t="s">
        <v>166</v>
      </c>
      <c r="F2384" t="s">
        <v>75</v>
      </c>
      <c r="G2384">
        <v>267</v>
      </c>
      <c r="H2384" s="7">
        <v>19384.199999999997</v>
      </c>
    </row>
    <row r="2385" spans="2:8" x14ac:dyDescent="0.25">
      <c r="B2385" s="6" t="s">
        <v>17</v>
      </c>
      <c r="C2385" s="6" t="s">
        <v>73</v>
      </c>
      <c r="D2385" s="6" t="s">
        <v>87</v>
      </c>
      <c r="E2385" s="6" t="s">
        <v>166</v>
      </c>
      <c r="F2385" t="s">
        <v>82</v>
      </c>
      <c r="G2385">
        <v>268</v>
      </c>
      <c r="H2385" s="7">
        <v>34312.04</v>
      </c>
    </row>
    <row r="2386" spans="2:8" x14ac:dyDescent="0.25">
      <c r="B2386" s="6" t="s">
        <v>63</v>
      </c>
      <c r="C2386" s="6" t="s">
        <v>89</v>
      </c>
      <c r="D2386" s="6" t="s">
        <v>87</v>
      </c>
      <c r="E2386" s="6" t="s">
        <v>166</v>
      </c>
      <c r="F2386" t="s">
        <v>80</v>
      </c>
      <c r="G2386">
        <v>268</v>
      </c>
      <c r="H2386" s="7">
        <v>5126.84</v>
      </c>
    </row>
    <row r="2387" spans="2:8" x14ac:dyDescent="0.25">
      <c r="B2387" s="6" t="s">
        <v>65</v>
      </c>
      <c r="C2387" s="6" t="s">
        <v>89</v>
      </c>
      <c r="D2387" s="6" t="s">
        <v>87</v>
      </c>
      <c r="E2387" s="6" t="s">
        <v>166</v>
      </c>
      <c r="F2387" t="s">
        <v>83</v>
      </c>
      <c r="G2387">
        <v>268</v>
      </c>
      <c r="H2387" s="7">
        <v>9567.6</v>
      </c>
    </row>
    <row r="2388" spans="2:8" x14ac:dyDescent="0.25">
      <c r="B2388" s="6" t="s">
        <v>15</v>
      </c>
      <c r="C2388" s="6" t="s">
        <v>88</v>
      </c>
      <c r="D2388" s="6" t="s">
        <v>86</v>
      </c>
      <c r="E2388" s="6" t="s">
        <v>167</v>
      </c>
      <c r="F2388" t="s">
        <v>287</v>
      </c>
      <c r="G2388">
        <v>269</v>
      </c>
      <c r="H2388" s="7">
        <v>5248.1900000000005</v>
      </c>
    </row>
    <row r="2389" spans="2:8" x14ac:dyDescent="0.25">
      <c r="B2389" s="6" t="s">
        <v>67</v>
      </c>
      <c r="C2389" s="6" t="s">
        <v>89</v>
      </c>
      <c r="D2389" s="6" t="s">
        <v>86</v>
      </c>
      <c r="E2389" s="6" t="s">
        <v>167</v>
      </c>
      <c r="F2389" t="s">
        <v>80</v>
      </c>
      <c r="G2389">
        <v>269</v>
      </c>
      <c r="H2389" s="7">
        <v>5030.3</v>
      </c>
    </row>
    <row r="2390" spans="2:8" x14ac:dyDescent="0.25">
      <c r="B2390" s="6" t="s">
        <v>68</v>
      </c>
      <c r="C2390" s="6" t="s">
        <v>89</v>
      </c>
      <c r="D2390" s="6" t="s">
        <v>86</v>
      </c>
      <c r="E2390" s="6" t="s">
        <v>167</v>
      </c>
      <c r="F2390" t="s">
        <v>287</v>
      </c>
      <c r="G2390">
        <v>269</v>
      </c>
      <c r="H2390" s="7">
        <v>5546.7800000000007</v>
      </c>
    </row>
    <row r="2391" spans="2:8" x14ac:dyDescent="0.25">
      <c r="B2391" s="6" t="s">
        <v>63</v>
      </c>
      <c r="C2391" s="6" t="s">
        <v>89</v>
      </c>
      <c r="D2391" s="6" t="s">
        <v>87</v>
      </c>
      <c r="E2391" s="6" t="s">
        <v>166</v>
      </c>
      <c r="F2391" t="s">
        <v>77</v>
      </c>
      <c r="G2391">
        <v>269</v>
      </c>
      <c r="H2391" s="7">
        <v>922.67000000000007</v>
      </c>
    </row>
    <row r="2392" spans="2:8" x14ac:dyDescent="0.25">
      <c r="B2392" s="6" t="s">
        <v>66</v>
      </c>
      <c r="C2392" s="6" t="s">
        <v>90</v>
      </c>
      <c r="D2392" s="6" t="s">
        <v>86</v>
      </c>
      <c r="E2392" s="6" t="s">
        <v>166</v>
      </c>
      <c r="F2392" t="s">
        <v>77</v>
      </c>
      <c r="G2392">
        <v>269</v>
      </c>
      <c r="H2392" s="7">
        <v>1032.96</v>
      </c>
    </row>
    <row r="2393" spans="2:8" x14ac:dyDescent="0.25">
      <c r="B2393" s="6" t="s">
        <v>15</v>
      </c>
      <c r="C2393" s="6" t="s">
        <v>90</v>
      </c>
      <c r="D2393" s="6" t="s">
        <v>86</v>
      </c>
      <c r="E2393" s="6" t="s">
        <v>167</v>
      </c>
      <c r="F2393" t="s">
        <v>78</v>
      </c>
      <c r="G2393">
        <v>269</v>
      </c>
      <c r="H2393" s="7">
        <v>1616.69</v>
      </c>
    </row>
    <row r="2394" spans="2:8" x14ac:dyDescent="0.25">
      <c r="B2394" s="6" t="s">
        <v>67</v>
      </c>
      <c r="C2394" s="6" t="s">
        <v>90</v>
      </c>
      <c r="D2394" s="6" t="s">
        <v>87</v>
      </c>
      <c r="E2394" s="6" t="s">
        <v>166</v>
      </c>
      <c r="F2394" t="s">
        <v>82</v>
      </c>
      <c r="G2394">
        <v>269</v>
      </c>
      <c r="H2394" s="7">
        <v>34787.08</v>
      </c>
    </row>
    <row r="2395" spans="2:8" x14ac:dyDescent="0.25">
      <c r="B2395" s="6" t="s">
        <v>66</v>
      </c>
      <c r="C2395" s="6" t="s">
        <v>88</v>
      </c>
      <c r="D2395" s="6" t="s">
        <v>86</v>
      </c>
      <c r="E2395" s="6" t="s">
        <v>167</v>
      </c>
      <c r="F2395" t="s">
        <v>78</v>
      </c>
      <c r="G2395">
        <v>271</v>
      </c>
      <c r="H2395" s="7">
        <v>1672.07</v>
      </c>
    </row>
    <row r="2396" spans="2:8" x14ac:dyDescent="0.25">
      <c r="B2396" s="6" t="s">
        <v>17</v>
      </c>
      <c r="C2396" s="6" t="s">
        <v>88</v>
      </c>
      <c r="D2396" s="6" t="s">
        <v>87</v>
      </c>
      <c r="E2396" s="6" t="s">
        <v>166</v>
      </c>
      <c r="F2396" t="s">
        <v>83</v>
      </c>
      <c r="G2396">
        <v>271</v>
      </c>
      <c r="H2396" s="7">
        <v>9617.7900000000009</v>
      </c>
    </row>
    <row r="2397" spans="2:8" x14ac:dyDescent="0.25">
      <c r="B2397" s="6" t="s">
        <v>57</v>
      </c>
      <c r="C2397" s="6" t="s">
        <v>89</v>
      </c>
      <c r="D2397" s="6" t="s">
        <v>87</v>
      </c>
      <c r="E2397" s="6" t="s">
        <v>166</v>
      </c>
      <c r="F2397" t="s">
        <v>83</v>
      </c>
      <c r="G2397">
        <v>271</v>
      </c>
      <c r="H2397" s="7">
        <v>9368.4699999999993</v>
      </c>
    </row>
    <row r="2398" spans="2:8" x14ac:dyDescent="0.25">
      <c r="B2398" s="6" t="s">
        <v>18</v>
      </c>
      <c r="C2398" s="6" t="s">
        <v>73</v>
      </c>
      <c r="D2398" s="6" t="s">
        <v>86</v>
      </c>
      <c r="E2398" s="6" t="s">
        <v>167</v>
      </c>
      <c r="F2398" t="s">
        <v>77</v>
      </c>
      <c r="G2398">
        <v>272</v>
      </c>
      <c r="H2398" s="7">
        <v>960.16</v>
      </c>
    </row>
    <row r="2399" spans="2:8" x14ac:dyDescent="0.25">
      <c r="B2399" s="6" t="s">
        <v>69</v>
      </c>
      <c r="C2399" s="6" t="s">
        <v>88</v>
      </c>
      <c r="D2399" s="6" t="s">
        <v>74</v>
      </c>
      <c r="E2399" s="6" t="s">
        <v>167</v>
      </c>
      <c r="F2399" t="s">
        <v>85</v>
      </c>
      <c r="G2399">
        <v>272</v>
      </c>
      <c r="H2399" s="7">
        <v>4931.3599999999997</v>
      </c>
    </row>
    <row r="2400" spans="2:8" x14ac:dyDescent="0.25">
      <c r="B2400" s="6" t="s">
        <v>69</v>
      </c>
      <c r="C2400" s="6" t="s">
        <v>89</v>
      </c>
      <c r="D2400" s="6" t="s">
        <v>87</v>
      </c>
      <c r="E2400" s="6" t="s">
        <v>166</v>
      </c>
      <c r="F2400" t="s">
        <v>76</v>
      </c>
      <c r="G2400">
        <v>272</v>
      </c>
      <c r="H2400" s="7">
        <v>27801.119999999999</v>
      </c>
    </row>
    <row r="2401" spans="2:8" x14ac:dyDescent="0.25">
      <c r="B2401" s="6" t="s">
        <v>64</v>
      </c>
      <c r="C2401" s="6" t="s">
        <v>89</v>
      </c>
      <c r="D2401" s="6" t="s">
        <v>74</v>
      </c>
      <c r="E2401" s="6" t="s">
        <v>167</v>
      </c>
      <c r="F2401" t="s">
        <v>81</v>
      </c>
      <c r="G2401">
        <v>273</v>
      </c>
      <c r="H2401" s="7">
        <v>5656.5599999999995</v>
      </c>
    </row>
    <row r="2402" spans="2:8" x14ac:dyDescent="0.25">
      <c r="B2402" s="6" t="s">
        <v>69</v>
      </c>
      <c r="C2402" s="6" t="s">
        <v>89</v>
      </c>
      <c r="D2402" s="6" t="s">
        <v>86</v>
      </c>
      <c r="E2402" s="6" t="s">
        <v>166</v>
      </c>
      <c r="F2402" t="s">
        <v>79</v>
      </c>
      <c r="G2402">
        <v>273</v>
      </c>
      <c r="H2402" s="7">
        <v>3745.5600000000004</v>
      </c>
    </row>
    <row r="2403" spans="2:8" x14ac:dyDescent="0.25">
      <c r="B2403" s="6" t="s">
        <v>65</v>
      </c>
      <c r="C2403" s="6" t="s">
        <v>73</v>
      </c>
      <c r="D2403" s="6" t="s">
        <v>87</v>
      </c>
      <c r="E2403" s="6" t="s">
        <v>166</v>
      </c>
      <c r="F2403" t="s">
        <v>76</v>
      </c>
      <c r="G2403">
        <v>274</v>
      </c>
      <c r="H2403" s="7">
        <v>24868.240000000002</v>
      </c>
    </row>
    <row r="2404" spans="2:8" x14ac:dyDescent="0.25">
      <c r="B2404" s="6" t="s">
        <v>17</v>
      </c>
      <c r="C2404" s="6" t="s">
        <v>88</v>
      </c>
      <c r="D2404" s="6" t="s">
        <v>87</v>
      </c>
      <c r="E2404" s="6" t="s">
        <v>167</v>
      </c>
      <c r="F2404" t="s">
        <v>77</v>
      </c>
      <c r="G2404">
        <v>274</v>
      </c>
      <c r="H2404" s="7">
        <v>978.18</v>
      </c>
    </row>
    <row r="2405" spans="2:8" x14ac:dyDescent="0.25">
      <c r="B2405" s="6" t="s">
        <v>67</v>
      </c>
      <c r="C2405" s="6" t="s">
        <v>89</v>
      </c>
      <c r="D2405" s="6" t="s">
        <v>87</v>
      </c>
      <c r="E2405" s="6" t="s">
        <v>167</v>
      </c>
      <c r="F2405" t="s">
        <v>77</v>
      </c>
      <c r="G2405">
        <v>274</v>
      </c>
      <c r="H2405" s="7">
        <v>1024.76</v>
      </c>
    </row>
    <row r="2406" spans="2:8" x14ac:dyDescent="0.25">
      <c r="B2406" s="6" t="s">
        <v>64</v>
      </c>
      <c r="C2406" s="6" t="s">
        <v>90</v>
      </c>
      <c r="D2406" s="6" t="s">
        <v>87</v>
      </c>
      <c r="E2406" s="6" t="s">
        <v>166</v>
      </c>
      <c r="F2406" t="s">
        <v>287</v>
      </c>
      <c r="G2406">
        <v>274</v>
      </c>
      <c r="H2406" s="7">
        <v>5710.16</v>
      </c>
    </row>
    <row r="2407" spans="2:8" x14ac:dyDescent="0.25">
      <c r="B2407" s="6" t="s">
        <v>16</v>
      </c>
      <c r="C2407" s="6" t="s">
        <v>90</v>
      </c>
      <c r="D2407" s="6" t="s">
        <v>74</v>
      </c>
      <c r="E2407" s="6" t="s">
        <v>167</v>
      </c>
      <c r="F2407" t="s">
        <v>78</v>
      </c>
      <c r="G2407">
        <v>275</v>
      </c>
      <c r="H2407" s="7">
        <v>1405.25</v>
      </c>
    </row>
    <row r="2408" spans="2:8" x14ac:dyDescent="0.25">
      <c r="B2408" s="6" t="s">
        <v>15</v>
      </c>
      <c r="C2408" s="6" t="s">
        <v>90</v>
      </c>
      <c r="D2408" s="6" t="s">
        <v>87</v>
      </c>
      <c r="E2408" s="6" t="s">
        <v>167</v>
      </c>
      <c r="F2408" t="s">
        <v>80</v>
      </c>
      <c r="G2408">
        <v>275</v>
      </c>
      <c r="H2408" s="7">
        <v>4204.75</v>
      </c>
    </row>
    <row r="2409" spans="2:8" x14ac:dyDescent="0.25">
      <c r="B2409" s="6" t="s">
        <v>69</v>
      </c>
      <c r="C2409" s="6" t="s">
        <v>73</v>
      </c>
      <c r="D2409" s="6" t="s">
        <v>87</v>
      </c>
      <c r="E2409" s="6" t="s">
        <v>167</v>
      </c>
      <c r="F2409" t="s">
        <v>79</v>
      </c>
      <c r="G2409">
        <v>276</v>
      </c>
      <c r="H2409" s="7">
        <v>3287.16</v>
      </c>
    </row>
    <row r="2410" spans="2:8" x14ac:dyDescent="0.25">
      <c r="B2410" s="6" t="s">
        <v>15</v>
      </c>
      <c r="C2410" s="6" t="s">
        <v>89</v>
      </c>
      <c r="D2410" s="6" t="s">
        <v>86</v>
      </c>
      <c r="E2410" s="6" t="s">
        <v>166</v>
      </c>
      <c r="F2410" t="s">
        <v>287</v>
      </c>
      <c r="G2410">
        <v>276</v>
      </c>
      <c r="H2410" s="7">
        <v>5301.96</v>
      </c>
    </row>
    <row r="2411" spans="2:8" x14ac:dyDescent="0.25">
      <c r="B2411" s="6" t="s">
        <v>64</v>
      </c>
      <c r="C2411" s="6" t="s">
        <v>90</v>
      </c>
      <c r="D2411" s="6" t="s">
        <v>86</v>
      </c>
      <c r="E2411" s="6" t="s">
        <v>167</v>
      </c>
      <c r="F2411" t="s">
        <v>77</v>
      </c>
      <c r="G2411">
        <v>276</v>
      </c>
      <c r="H2411" s="7">
        <v>938.4</v>
      </c>
    </row>
    <row r="2412" spans="2:8" x14ac:dyDescent="0.25">
      <c r="B2412" s="6" t="s">
        <v>68</v>
      </c>
      <c r="C2412" s="6" t="s">
        <v>88</v>
      </c>
      <c r="D2412" s="6" t="s">
        <v>86</v>
      </c>
      <c r="E2412" s="6" t="s">
        <v>167</v>
      </c>
      <c r="F2412" t="s">
        <v>78</v>
      </c>
      <c r="G2412">
        <v>277</v>
      </c>
      <c r="H2412" s="7">
        <v>1587.21</v>
      </c>
    </row>
    <row r="2413" spans="2:8" x14ac:dyDescent="0.25">
      <c r="B2413" s="6" t="s">
        <v>67</v>
      </c>
      <c r="C2413" s="6" t="s">
        <v>89</v>
      </c>
      <c r="D2413" s="6" t="s">
        <v>74</v>
      </c>
      <c r="E2413" s="6" t="s">
        <v>167</v>
      </c>
      <c r="F2413" t="s">
        <v>77</v>
      </c>
      <c r="G2413">
        <v>277</v>
      </c>
      <c r="H2413" s="7">
        <v>1077.53</v>
      </c>
    </row>
    <row r="2414" spans="2:8" x14ac:dyDescent="0.25">
      <c r="B2414" s="6" t="s">
        <v>63</v>
      </c>
      <c r="C2414" s="6" t="s">
        <v>89</v>
      </c>
      <c r="D2414" s="6" t="s">
        <v>86</v>
      </c>
      <c r="E2414" s="6" t="s">
        <v>167</v>
      </c>
      <c r="F2414" t="s">
        <v>85</v>
      </c>
      <c r="G2414">
        <v>277</v>
      </c>
      <c r="H2414" s="7">
        <v>4060.82</v>
      </c>
    </row>
    <row r="2415" spans="2:8" x14ac:dyDescent="0.25">
      <c r="B2415" s="6" t="s">
        <v>57</v>
      </c>
      <c r="C2415" s="6" t="s">
        <v>90</v>
      </c>
      <c r="D2415" s="6" t="s">
        <v>74</v>
      </c>
      <c r="E2415" s="6" t="s">
        <v>167</v>
      </c>
      <c r="F2415" t="s">
        <v>81</v>
      </c>
      <c r="G2415">
        <v>277</v>
      </c>
      <c r="H2415" s="7">
        <v>4866.8900000000003</v>
      </c>
    </row>
    <row r="2416" spans="2:8" x14ac:dyDescent="0.25">
      <c r="B2416" s="6" t="s">
        <v>64</v>
      </c>
      <c r="C2416" s="6" t="s">
        <v>89</v>
      </c>
      <c r="D2416" s="6" t="s">
        <v>87</v>
      </c>
      <c r="E2416" s="6" t="s">
        <v>166</v>
      </c>
      <c r="F2416" t="s">
        <v>82</v>
      </c>
      <c r="G2416">
        <v>278</v>
      </c>
      <c r="H2416" s="7">
        <v>34452.54</v>
      </c>
    </row>
    <row r="2417" spans="2:8" x14ac:dyDescent="0.25">
      <c r="B2417" s="6" t="s">
        <v>64</v>
      </c>
      <c r="C2417" s="6" t="s">
        <v>90</v>
      </c>
      <c r="D2417" s="6" t="s">
        <v>87</v>
      </c>
      <c r="E2417" s="6" t="s">
        <v>167</v>
      </c>
      <c r="F2417" t="s">
        <v>80</v>
      </c>
      <c r="G2417">
        <v>279</v>
      </c>
      <c r="H2417" s="7">
        <v>5273.0999999999995</v>
      </c>
    </row>
    <row r="2418" spans="2:8" x14ac:dyDescent="0.25">
      <c r="B2418" s="6" t="s">
        <v>16</v>
      </c>
      <c r="C2418" s="6" t="s">
        <v>88</v>
      </c>
      <c r="D2418" s="6" t="s">
        <v>86</v>
      </c>
      <c r="E2418" s="6" t="s">
        <v>166</v>
      </c>
      <c r="F2418" t="s">
        <v>80</v>
      </c>
      <c r="G2418">
        <v>280</v>
      </c>
      <c r="H2418" s="7">
        <v>5311.5999999999995</v>
      </c>
    </row>
    <row r="2419" spans="2:8" x14ac:dyDescent="0.25">
      <c r="B2419" s="6" t="s">
        <v>63</v>
      </c>
      <c r="C2419" s="6" t="s">
        <v>88</v>
      </c>
      <c r="D2419" s="6" t="s">
        <v>87</v>
      </c>
      <c r="E2419" s="6" t="s">
        <v>167</v>
      </c>
      <c r="F2419" t="s">
        <v>80</v>
      </c>
      <c r="G2419">
        <v>280</v>
      </c>
      <c r="H2419" s="7">
        <v>4928</v>
      </c>
    </row>
    <row r="2420" spans="2:8" x14ac:dyDescent="0.25">
      <c r="B2420" s="6" t="s">
        <v>63</v>
      </c>
      <c r="C2420" s="6" t="s">
        <v>90</v>
      </c>
      <c r="D2420" s="6" t="s">
        <v>87</v>
      </c>
      <c r="E2420" s="6" t="s">
        <v>167</v>
      </c>
      <c r="F2420" t="s">
        <v>78</v>
      </c>
      <c r="G2420">
        <v>280</v>
      </c>
      <c r="H2420" s="7">
        <v>1769.6000000000001</v>
      </c>
    </row>
    <row r="2421" spans="2:8" x14ac:dyDescent="0.25">
      <c r="B2421" s="6" t="s">
        <v>17</v>
      </c>
      <c r="C2421" s="6" t="s">
        <v>73</v>
      </c>
      <c r="D2421" s="6" t="s">
        <v>87</v>
      </c>
      <c r="E2421" s="6" t="s">
        <v>167</v>
      </c>
      <c r="F2421" t="s">
        <v>77</v>
      </c>
      <c r="G2421">
        <v>281</v>
      </c>
      <c r="H2421" s="7">
        <v>899.2</v>
      </c>
    </row>
    <row r="2422" spans="2:8" x14ac:dyDescent="0.25">
      <c r="B2422" s="6" t="s">
        <v>63</v>
      </c>
      <c r="C2422" s="6" t="s">
        <v>90</v>
      </c>
      <c r="D2422" s="6" t="s">
        <v>87</v>
      </c>
      <c r="E2422" s="6" t="s">
        <v>167</v>
      </c>
      <c r="F2422" t="s">
        <v>83</v>
      </c>
      <c r="G2422">
        <v>281</v>
      </c>
      <c r="H2422" s="7">
        <v>10925.28</v>
      </c>
    </row>
    <row r="2423" spans="2:8" x14ac:dyDescent="0.25">
      <c r="B2423" s="6" t="s">
        <v>69</v>
      </c>
      <c r="C2423" s="6" t="s">
        <v>73</v>
      </c>
      <c r="D2423" s="6" t="s">
        <v>74</v>
      </c>
      <c r="E2423" s="6" t="s">
        <v>167</v>
      </c>
      <c r="F2423" t="s">
        <v>85</v>
      </c>
      <c r="G2423">
        <v>284</v>
      </c>
      <c r="H2423" s="7">
        <v>4649.08</v>
      </c>
    </row>
    <row r="2424" spans="2:8" x14ac:dyDescent="0.25">
      <c r="B2424" s="6" t="s">
        <v>18</v>
      </c>
      <c r="C2424" s="6" t="s">
        <v>89</v>
      </c>
      <c r="D2424" s="6" t="s">
        <v>86</v>
      </c>
      <c r="E2424" s="6" t="s">
        <v>166</v>
      </c>
      <c r="F2424" t="s">
        <v>78</v>
      </c>
      <c r="G2424">
        <v>284</v>
      </c>
      <c r="H2424" s="7">
        <v>1471.12</v>
      </c>
    </row>
    <row r="2425" spans="2:8" x14ac:dyDescent="0.25">
      <c r="B2425" s="6" t="s">
        <v>57</v>
      </c>
      <c r="C2425" s="6" t="s">
        <v>73</v>
      </c>
      <c r="D2425" s="6" t="s">
        <v>87</v>
      </c>
      <c r="E2425" s="6" t="s">
        <v>166</v>
      </c>
      <c r="F2425" t="s">
        <v>83</v>
      </c>
      <c r="G2425">
        <v>285</v>
      </c>
      <c r="H2425" s="7">
        <v>9282.4500000000007</v>
      </c>
    </row>
    <row r="2426" spans="2:8" x14ac:dyDescent="0.25">
      <c r="B2426" s="6" t="s">
        <v>15</v>
      </c>
      <c r="C2426" s="6" t="s">
        <v>89</v>
      </c>
      <c r="D2426" s="6" t="s">
        <v>86</v>
      </c>
      <c r="E2426" s="6" t="s">
        <v>166</v>
      </c>
      <c r="F2426" t="s">
        <v>85</v>
      </c>
      <c r="G2426">
        <v>285</v>
      </c>
      <c r="H2426" s="7">
        <v>4602.75</v>
      </c>
    </row>
    <row r="2427" spans="2:8" x14ac:dyDescent="0.25">
      <c r="B2427" s="6" t="s">
        <v>69</v>
      </c>
      <c r="C2427" s="6" t="s">
        <v>89</v>
      </c>
      <c r="D2427" s="6" t="s">
        <v>87</v>
      </c>
      <c r="E2427" s="6" t="s">
        <v>167</v>
      </c>
      <c r="F2427" t="s">
        <v>79</v>
      </c>
      <c r="G2427">
        <v>285</v>
      </c>
      <c r="H2427" s="7">
        <v>3385.8</v>
      </c>
    </row>
    <row r="2428" spans="2:8" x14ac:dyDescent="0.25">
      <c r="B2428" s="6" t="s">
        <v>69</v>
      </c>
      <c r="C2428" s="6" t="s">
        <v>90</v>
      </c>
      <c r="D2428" s="6" t="s">
        <v>74</v>
      </c>
      <c r="E2428" s="6" t="s">
        <v>167</v>
      </c>
      <c r="F2428" t="s">
        <v>81</v>
      </c>
      <c r="G2428">
        <v>285</v>
      </c>
      <c r="H2428" s="7">
        <v>5258.25</v>
      </c>
    </row>
    <row r="2429" spans="2:8" x14ac:dyDescent="0.25">
      <c r="B2429" s="6" t="s">
        <v>57</v>
      </c>
      <c r="C2429" s="6" t="s">
        <v>88</v>
      </c>
      <c r="D2429" s="6" t="s">
        <v>74</v>
      </c>
      <c r="E2429" s="6" t="s">
        <v>167</v>
      </c>
      <c r="F2429" t="s">
        <v>79</v>
      </c>
      <c r="G2429">
        <v>286</v>
      </c>
      <c r="H2429" s="7">
        <v>3334.76</v>
      </c>
    </row>
    <row r="2430" spans="2:8" x14ac:dyDescent="0.25">
      <c r="B2430" s="6" t="s">
        <v>68</v>
      </c>
      <c r="C2430" s="6" t="s">
        <v>88</v>
      </c>
      <c r="D2430" s="6" t="s">
        <v>87</v>
      </c>
      <c r="E2430" s="6" t="s">
        <v>166</v>
      </c>
      <c r="F2430" t="s">
        <v>287</v>
      </c>
      <c r="G2430">
        <v>286</v>
      </c>
      <c r="H2430" s="7">
        <v>5402.54</v>
      </c>
    </row>
    <row r="2431" spans="2:8" x14ac:dyDescent="0.25">
      <c r="B2431" s="6" t="s">
        <v>18</v>
      </c>
      <c r="C2431" s="6" t="s">
        <v>89</v>
      </c>
      <c r="D2431" s="6" t="s">
        <v>74</v>
      </c>
      <c r="E2431" s="6" t="s">
        <v>167</v>
      </c>
      <c r="F2431" t="s">
        <v>79</v>
      </c>
      <c r="G2431">
        <v>286</v>
      </c>
      <c r="H2431" s="7">
        <v>4295.72</v>
      </c>
    </row>
    <row r="2432" spans="2:8" x14ac:dyDescent="0.25">
      <c r="B2432" s="6" t="s">
        <v>15</v>
      </c>
      <c r="C2432" s="6" t="s">
        <v>73</v>
      </c>
      <c r="D2432" s="6" t="s">
        <v>74</v>
      </c>
      <c r="E2432" s="6" t="s">
        <v>167</v>
      </c>
      <c r="F2432" t="s">
        <v>85</v>
      </c>
      <c r="G2432">
        <v>287</v>
      </c>
      <c r="H2432" s="7">
        <v>5252.1</v>
      </c>
    </row>
    <row r="2433" spans="2:8" x14ac:dyDescent="0.25">
      <c r="B2433" s="6" t="s">
        <v>66</v>
      </c>
      <c r="C2433" s="6" t="s">
        <v>73</v>
      </c>
      <c r="D2433" s="6" t="s">
        <v>86</v>
      </c>
      <c r="E2433" s="6" t="s">
        <v>167</v>
      </c>
      <c r="F2433" t="s">
        <v>78</v>
      </c>
      <c r="G2433">
        <v>288</v>
      </c>
      <c r="H2433" s="7">
        <v>1776.96</v>
      </c>
    </row>
    <row r="2434" spans="2:8" x14ac:dyDescent="0.25">
      <c r="B2434" s="6" t="s">
        <v>57</v>
      </c>
      <c r="C2434" s="6" t="s">
        <v>88</v>
      </c>
      <c r="D2434" s="6" t="s">
        <v>86</v>
      </c>
      <c r="E2434" s="6" t="s">
        <v>166</v>
      </c>
      <c r="F2434" t="s">
        <v>75</v>
      </c>
      <c r="G2434">
        <v>288</v>
      </c>
      <c r="H2434" s="7">
        <v>17775.36</v>
      </c>
    </row>
    <row r="2435" spans="2:8" x14ac:dyDescent="0.25">
      <c r="B2435" s="6" t="s">
        <v>57</v>
      </c>
      <c r="C2435" s="6" t="s">
        <v>90</v>
      </c>
      <c r="D2435" s="6" t="s">
        <v>87</v>
      </c>
      <c r="E2435" s="6" t="s">
        <v>167</v>
      </c>
      <c r="F2435" t="s">
        <v>79</v>
      </c>
      <c r="G2435">
        <v>288</v>
      </c>
      <c r="H2435" s="7">
        <v>3991.68</v>
      </c>
    </row>
    <row r="2436" spans="2:8" x14ac:dyDescent="0.25">
      <c r="B2436" s="6" t="s">
        <v>63</v>
      </c>
      <c r="C2436" s="6" t="s">
        <v>88</v>
      </c>
      <c r="D2436" s="6" t="s">
        <v>87</v>
      </c>
      <c r="E2436" s="6" t="s">
        <v>166</v>
      </c>
      <c r="F2436" t="s">
        <v>76</v>
      </c>
      <c r="G2436">
        <v>289</v>
      </c>
      <c r="H2436" s="7">
        <v>29873.93</v>
      </c>
    </row>
    <row r="2437" spans="2:8" x14ac:dyDescent="0.25">
      <c r="B2437" s="6" t="s">
        <v>66</v>
      </c>
      <c r="C2437" s="6" t="s">
        <v>90</v>
      </c>
      <c r="D2437" s="6" t="s">
        <v>74</v>
      </c>
      <c r="E2437" s="6" t="s">
        <v>167</v>
      </c>
      <c r="F2437" t="s">
        <v>77</v>
      </c>
      <c r="G2437">
        <v>289</v>
      </c>
      <c r="H2437" s="7">
        <v>1089.53</v>
      </c>
    </row>
    <row r="2438" spans="2:8" x14ac:dyDescent="0.25">
      <c r="B2438" s="6" t="s">
        <v>64</v>
      </c>
      <c r="C2438" s="6" t="s">
        <v>88</v>
      </c>
      <c r="D2438" s="6" t="s">
        <v>74</v>
      </c>
      <c r="E2438" s="6" t="s">
        <v>167</v>
      </c>
      <c r="F2438" t="s">
        <v>84</v>
      </c>
      <c r="G2438">
        <v>291</v>
      </c>
      <c r="H2438" s="7">
        <v>10318.86</v>
      </c>
    </row>
    <row r="2439" spans="2:8" x14ac:dyDescent="0.25">
      <c r="B2439" s="6" t="s">
        <v>57</v>
      </c>
      <c r="C2439" s="6" t="s">
        <v>88</v>
      </c>
      <c r="D2439" s="6" t="s">
        <v>86</v>
      </c>
      <c r="E2439" s="6" t="s">
        <v>166</v>
      </c>
      <c r="F2439" t="s">
        <v>80</v>
      </c>
      <c r="G2439">
        <v>291</v>
      </c>
      <c r="H2439" s="7">
        <v>4536.6899999999996</v>
      </c>
    </row>
    <row r="2440" spans="2:8" x14ac:dyDescent="0.25">
      <c r="B2440" s="6" t="s">
        <v>15</v>
      </c>
      <c r="C2440" s="6" t="s">
        <v>89</v>
      </c>
      <c r="D2440" s="6" t="s">
        <v>87</v>
      </c>
      <c r="E2440" s="6" t="s">
        <v>166</v>
      </c>
      <c r="F2440" t="s">
        <v>82</v>
      </c>
      <c r="G2440">
        <v>291</v>
      </c>
      <c r="H2440" s="7">
        <v>37757.25</v>
      </c>
    </row>
    <row r="2441" spans="2:8" x14ac:dyDescent="0.25">
      <c r="B2441" s="6" t="s">
        <v>16</v>
      </c>
      <c r="C2441" s="6" t="s">
        <v>88</v>
      </c>
      <c r="D2441" s="6" t="s">
        <v>86</v>
      </c>
      <c r="E2441" s="6" t="s">
        <v>167</v>
      </c>
      <c r="F2441" t="s">
        <v>77</v>
      </c>
      <c r="G2441">
        <v>292</v>
      </c>
      <c r="H2441" s="7">
        <v>1062.8800000000001</v>
      </c>
    </row>
    <row r="2442" spans="2:8" x14ac:dyDescent="0.25">
      <c r="B2442" s="6" t="s">
        <v>65</v>
      </c>
      <c r="C2442" s="6" t="s">
        <v>90</v>
      </c>
      <c r="D2442" s="6" t="s">
        <v>87</v>
      </c>
      <c r="E2442" s="6" t="s">
        <v>167</v>
      </c>
      <c r="F2442" t="s">
        <v>79</v>
      </c>
      <c r="G2442">
        <v>292</v>
      </c>
      <c r="H2442" s="7">
        <v>4061.7200000000003</v>
      </c>
    </row>
    <row r="2443" spans="2:8" x14ac:dyDescent="0.25">
      <c r="B2443" s="6" t="s">
        <v>67</v>
      </c>
      <c r="C2443" s="6" t="s">
        <v>73</v>
      </c>
      <c r="D2443" s="6" t="s">
        <v>74</v>
      </c>
      <c r="E2443" s="6" t="s">
        <v>167</v>
      </c>
      <c r="F2443" t="s">
        <v>79</v>
      </c>
      <c r="G2443">
        <v>293</v>
      </c>
      <c r="H2443" s="7">
        <v>3706.4500000000003</v>
      </c>
    </row>
    <row r="2444" spans="2:8" x14ac:dyDescent="0.25">
      <c r="B2444" s="6" t="s">
        <v>17</v>
      </c>
      <c r="C2444" s="6" t="s">
        <v>88</v>
      </c>
      <c r="D2444" s="6" t="s">
        <v>86</v>
      </c>
      <c r="E2444" s="6" t="s">
        <v>166</v>
      </c>
      <c r="F2444" t="s">
        <v>77</v>
      </c>
      <c r="G2444">
        <v>293</v>
      </c>
      <c r="H2444" s="7">
        <v>1148.56</v>
      </c>
    </row>
    <row r="2445" spans="2:8" x14ac:dyDescent="0.25">
      <c r="B2445" s="6" t="s">
        <v>63</v>
      </c>
      <c r="C2445" s="6" t="s">
        <v>88</v>
      </c>
      <c r="D2445" s="6" t="s">
        <v>86</v>
      </c>
      <c r="E2445" s="6" t="s">
        <v>167</v>
      </c>
      <c r="F2445" t="s">
        <v>84</v>
      </c>
      <c r="G2445">
        <v>293</v>
      </c>
      <c r="H2445" s="7">
        <v>10460.1</v>
      </c>
    </row>
    <row r="2446" spans="2:8" x14ac:dyDescent="0.25">
      <c r="B2446" s="6" t="s">
        <v>15</v>
      </c>
      <c r="C2446" s="6" t="s">
        <v>89</v>
      </c>
      <c r="D2446" s="6" t="s">
        <v>74</v>
      </c>
      <c r="E2446" s="6" t="s">
        <v>166</v>
      </c>
      <c r="F2446" t="s">
        <v>80</v>
      </c>
      <c r="G2446">
        <v>294</v>
      </c>
      <c r="H2446" s="7">
        <v>4953.9000000000005</v>
      </c>
    </row>
    <row r="2447" spans="2:8" x14ac:dyDescent="0.25">
      <c r="B2447" s="6" t="s">
        <v>63</v>
      </c>
      <c r="C2447" s="6" t="s">
        <v>90</v>
      </c>
      <c r="D2447" s="6" t="s">
        <v>86</v>
      </c>
      <c r="E2447" s="6" t="s">
        <v>166</v>
      </c>
      <c r="F2447" t="s">
        <v>78</v>
      </c>
      <c r="G2447">
        <v>294</v>
      </c>
      <c r="H2447" s="7">
        <v>1843.3799999999999</v>
      </c>
    </row>
    <row r="2448" spans="2:8" x14ac:dyDescent="0.25">
      <c r="B2448" s="6" t="s">
        <v>16</v>
      </c>
      <c r="C2448" s="6" t="s">
        <v>90</v>
      </c>
      <c r="D2448" s="6" t="s">
        <v>87</v>
      </c>
      <c r="E2448" s="6" t="s">
        <v>166</v>
      </c>
      <c r="F2448" t="s">
        <v>83</v>
      </c>
      <c r="G2448">
        <v>294</v>
      </c>
      <c r="H2448" s="7">
        <v>10969.140000000001</v>
      </c>
    </row>
    <row r="2449" spans="2:8" x14ac:dyDescent="0.25">
      <c r="B2449" s="6" t="s">
        <v>17</v>
      </c>
      <c r="C2449" s="6" t="s">
        <v>73</v>
      </c>
      <c r="D2449" s="6" t="s">
        <v>86</v>
      </c>
      <c r="E2449" s="6" t="s">
        <v>167</v>
      </c>
      <c r="F2449" t="s">
        <v>78</v>
      </c>
      <c r="G2449">
        <v>295</v>
      </c>
      <c r="H2449" s="7">
        <v>1610.7</v>
      </c>
    </row>
    <row r="2450" spans="2:8" x14ac:dyDescent="0.25">
      <c r="B2450" s="6" t="s">
        <v>63</v>
      </c>
      <c r="C2450" s="6" t="s">
        <v>88</v>
      </c>
      <c r="D2450" s="6" t="s">
        <v>74</v>
      </c>
      <c r="E2450" s="6" t="s">
        <v>166</v>
      </c>
      <c r="F2450" t="s">
        <v>75</v>
      </c>
      <c r="G2450">
        <v>295</v>
      </c>
      <c r="H2450" s="7">
        <v>21729.7</v>
      </c>
    </row>
    <row r="2451" spans="2:8" x14ac:dyDescent="0.25">
      <c r="B2451" s="6" t="s">
        <v>65</v>
      </c>
      <c r="C2451" s="6" t="s">
        <v>88</v>
      </c>
      <c r="D2451" s="6" t="s">
        <v>74</v>
      </c>
      <c r="E2451" s="6" t="s">
        <v>167</v>
      </c>
      <c r="F2451" t="s">
        <v>79</v>
      </c>
      <c r="G2451">
        <v>295</v>
      </c>
      <c r="H2451" s="7">
        <v>3749.4500000000003</v>
      </c>
    </row>
    <row r="2452" spans="2:8" x14ac:dyDescent="0.25">
      <c r="B2452" s="6" t="s">
        <v>68</v>
      </c>
      <c r="C2452" s="6" t="s">
        <v>89</v>
      </c>
      <c r="D2452" s="6" t="s">
        <v>74</v>
      </c>
      <c r="E2452" s="6" t="s">
        <v>167</v>
      </c>
      <c r="F2452" t="s">
        <v>79</v>
      </c>
      <c r="G2452">
        <v>295</v>
      </c>
      <c r="H2452" s="7">
        <v>3979.55</v>
      </c>
    </row>
    <row r="2453" spans="2:8" x14ac:dyDescent="0.25">
      <c r="B2453" s="6" t="s">
        <v>68</v>
      </c>
      <c r="C2453" s="6" t="s">
        <v>89</v>
      </c>
      <c r="D2453" s="6" t="s">
        <v>86</v>
      </c>
      <c r="E2453" s="6" t="s">
        <v>167</v>
      </c>
      <c r="F2453" t="s">
        <v>80</v>
      </c>
      <c r="G2453">
        <v>296</v>
      </c>
      <c r="H2453" s="7">
        <v>5283.6</v>
      </c>
    </row>
    <row r="2454" spans="2:8" x14ac:dyDescent="0.25">
      <c r="B2454" s="6" t="s">
        <v>63</v>
      </c>
      <c r="C2454" s="6" t="s">
        <v>73</v>
      </c>
      <c r="D2454" s="6" t="s">
        <v>87</v>
      </c>
      <c r="E2454" s="6" t="s">
        <v>167</v>
      </c>
      <c r="F2454" t="s">
        <v>75</v>
      </c>
      <c r="G2454">
        <v>297</v>
      </c>
      <c r="H2454" s="7">
        <v>16421.13</v>
      </c>
    </row>
    <row r="2455" spans="2:8" x14ac:dyDescent="0.25">
      <c r="B2455" s="6" t="s">
        <v>16</v>
      </c>
      <c r="C2455" s="6" t="s">
        <v>73</v>
      </c>
      <c r="D2455" s="6" t="s">
        <v>87</v>
      </c>
      <c r="E2455" s="6" t="s">
        <v>166</v>
      </c>
      <c r="F2455" t="s">
        <v>83</v>
      </c>
      <c r="G2455">
        <v>297</v>
      </c>
      <c r="H2455" s="7">
        <v>11078.099999999999</v>
      </c>
    </row>
    <row r="2456" spans="2:8" x14ac:dyDescent="0.25">
      <c r="B2456" s="6" t="s">
        <v>16</v>
      </c>
      <c r="C2456" s="6" t="s">
        <v>89</v>
      </c>
      <c r="D2456" s="6" t="s">
        <v>86</v>
      </c>
      <c r="E2456" s="6" t="s">
        <v>166</v>
      </c>
      <c r="F2456" t="s">
        <v>287</v>
      </c>
      <c r="G2456">
        <v>298</v>
      </c>
      <c r="H2456" s="7">
        <v>5289.5</v>
      </c>
    </row>
    <row r="2457" spans="2:8" x14ac:dyDescent="0.25">
      <c r="B2457" s="6" t="s">
        <v>18</v>
      </c>
      <c r="C2457" s="6" t="s">
        <v>90</v>
      </c>
      <c r="D2457" s="6" t="s">
        <v>74</v>
      </c>
      <c r="E2457" s="6" t="s">
        <v>166</v>
      </c>
      <c r="F2457" t="s">
        <v>81</v>
      </c>
      <c r="G2457">
        <v>298</v>
      </c>
      <c r="H2457" s="7">
        <v>5203.08</v>
      </c>
    </row>
    <row r="2458" spans="2:8" x14ac:dyDescent="0.25">
      <c r="B2458" s="6" t="s">
        <v>63</v>
      </c>
      <c r="C2458" s="6" t="s">
        <v>90</v>
      </c>
      <c r="D2458" s="6" t="s">
        <v>87</v>
      </c>
      <c r="E2458" s="6" t="s">
        <v>167</v>
      </c>
      <c r="F2458" t="s">
        <v>79</v>
      </c>
      <c r="G2458">
        <v>298</v>
      </c>
      <c r="H2458" s="7">
        <v>3552.16</v>
      </c>
    </row>
    <row r="2459" spans="2:8" x14ac:dyDescent="0.25">
      <c r="B2459" s="6" t="s">
        <v>65</v>
      </c>
      <c r="C2459" s="6" t="s">
        <v>90</v>
      </c>
      <c r="D2459" s="6" t="s">
        <v>87</v>
      </c>
      <c r="E2459" s="6" t="s">
        <v>167</v>
      </c>
      <c r="F2459" t="s">
        <v>75</v>
      </c>
      <c r="G2459">
        <v>299</v>
      </c>
      <c r="H2459" s="7">
        <v>20897.11</v>
      </c>
    </row>
    <row r="2460" spans="2:8" x14ac:dyDescent="0.25">
      <c r="B2460" s="6" t="s">
        <v>63</v>
      </c>
      <c r="C2460" s="6" t="s">
        <v>73</v>
      </c>
      <c r="D2460" s="6" t="s">
        <v>74</v>
      </c>
      <c r="E2460" s="6" t="s">
        <v>167</v>
      </c>
      <c r="F2460" t="s">
        <v>84</v>
      </c>
      <c r="G2460">
        <v>300</v>
      </c>
      <c r="H2460" s="7">
        <v>9375</v>
      </c>
    </row>
    <row r="2461" spans="2:8" x14ac:dyDescent="0.25">
      <c r="B2461" s="6" t="s">
        <v>65</v>
      </c>
      <c r="C2461" s="6" t="s">
        <v>89</v>
      </c>
      <c r="D2461" s="6" t="s">
        <v>86</v>
      </c>
      <c r="E2461" s="6" t="s">
        <v>167</v>
      </c>
      <c r="F2461" t="s">
        <v>80</v>
      </c>
      <c r="G2461">
        <v>300</v>
      </c>
      <c r="H2461" s="7">
        <v>4341</v>
      </c>
    </row>
    <row r="2462" spans="2:8" x14ac:dyDescent="0.25">
      <c r="B2462" s="6" t="s">
        <v>69</v>
      </c>
      <c r="C2462" s="6" t="s">
        <v>90</v>
      </c>
      <c r="D2462" s="6" t="s">
        <v>86</v>
      </c>
      <c r="E2462" s="6" t="s">
        <v>166</v>
      </c>
      <c r="F2462" t="s">
        <v>287</v>
      </c>
      <c r="G2462">
        <v>300</v>
      </c>
      <c r="H2462" s="7">
        <v>5145</v>
      </c>
    </row>
    <row r="2463" spans="2:8" x14ac:dyDescent="0.25">
      <c r="B2463" s="6" t="s">
        <v>57</v>
      </c>
      <c r="C2463" s="6" t="s">
        <v>73</v>
      </c>
      <c r="D2463" s="6" t="s">
        <v>74</v>
      </c>
      <c r="E2463" s="6" t="s">
        <v>167</v>
      </c>
      <c r="F2463" t="s">
        <v>77</v>
      </c>
      <c r="G2463">
        <v>301</v>
      </c>
      <c r="H2463" s="7">
        <v>1077.58</v>
      </c>
    </row>
    <row r="2464" spans="2:8" x14ac:dyDescent="0.25">
      <c r="B2464" s="6" t="s">
        <v>65</v>
      </c>
      <c r="C2464" s="6" t="s">
        <v>73</v>
      </c>
      <c r="D2464" s="6" t="s">
        <v>86</v>
      </c>
      <c r="E2464" s="6" t="s">
        <v>166</v>
      </c>
      <c r="F2464" t="s">
        <v>75</v>
      </c>
      <c r="G2464">
        <v>301</v>
      </c>
      <c r="H2464" s="7">
        <v>19706.47</v>
      </c>
    </row>
    <row r="2465" spans="2:8" x14ac:dyDescent="0.25">
      <c r="B2465" s="6" t="s">
        <v>64</v>
      </c>
      <c r="C2465" s="6" t="s">
        <v>88</v>
      </c>
      <c r="D2465" s="6" t="s">
        <v>74</v>
      </c>
      <c r="E2465" s="6" t="s">
        <v>166</v>
      </c>
      <c r="F2465" t="s">
        <v>77</v>
      </c>
      <c r="G2465">
        <v>301</v>
      </c>
      <c r="H2465" s="7">
        <v>1095.6400000000001</v>
      </c>
    </row>
    <row r="2466" spans="2:8" x14ac:dyDescent="0.25">
      <c r="B2466" s="6" t="s">
        <v>15</v>
      </c>
      <c r="C2466" s="6" t="s">
        <v>88</v>
      </c>
      <c r="D2466" s="6" t="s">
        <v>86</v>
      </c>
      <c r="E2466" s="6" t="s">
        <v>166</v>
      </c>
      <c r="F2466" t="s">
        <v>287</v>
      </c>
      <c r="G2466">
        <v>301</v>
      </c>
      <c r="H2466" s="7">
        <v>5752.11</v>
      </c>
    </row>
    <row r="2467" spans="2:8" x14ac:dyDescent="0.25">
      <c r="B2467" s="6" t="s">
        <v>67</v>
      </c>
      <c r="C2467" s="6" t="s">
        <v>90</v>
      </c>
      <c r="D2467" s="6" t="s">
        <v>74</v>
      </c>
      <c r="E2467" s="6" t="s">
        <v>166</v>
      </c>
      <c r="F2467" t="s">
        <v>77</v>
      </c>
      <c r="G2467">
        <v>301</v>
      </c>
      <c r="H2467" s="7">
        <v>1170.8900000000001</v>
      </c>
    </row>
    <row r="2468" spans="2:8" x14ac:dyDescent="0.25">
      <c r="B2468" s="6" t="s">
        <v>69</v>
      </c>
      <c r="C2468" s="6" t="s">
        <v>90</v>
      </c>
      <c r="D2468" s="6" t="s">
        <v>74</v>
      </c>
      <c r="E2468" s="6" t="s">
        <v>166</v>
      </c>
      <c r="F2468" t="s">
        <v>81</v>
      </c>
      <c r="G2468">
        <v>301</v>
      </c>
      <c r="H2468" s="7">
        <v>5968.83</v>
      </c>
    </row>
    <row r="2469" spans="2:8" x14ac:dyDescent="0.25">
      <c r="B2469" s="6" t="s">
        <v>67</v>
      </c>
      <c r="C2469" s="6" t="s">
        <v>88</v>
      </c>
      <c r="D2469" s="6" t="s">
        <v>74</v>
      </c>
      <c r="E2469" s="6" t="s">
        <v>166</v>
      </c>
      <c r="F2469" t="s">
        <v>81</v>
      </c>
      <c r="G2469">
        <v>302</v>
      </c>
      <c r="H2469" s="7">
        <v>5375.6</v>
      </c>
    </row>
    <row r="2470" spans="2:8" x14ac:dyDescent="0.25">
      <c r="B2470" s="6" t="s">
        <v>17</v>
      </c>
      <c r="C2470" s="6" t="s">
        <v>88</v>
      </c>
      <c r="D2470" s="6" t="s">
        <v>86</v>
      </c>
      <c r="E2470" s="6" t="s">
        <v>167</v>
      </c>
      <c r="F2470" t="s">
        <v>78</v>
      </c>
      <c r="G2470">
        <v>302</v>
      </c>
      <c r="H2470" s="7">
        <v>1878.4399999999998</v>
      </c>
    </row>
    <row r="2471" spans="2:8" x14ac:dyDescent="0.25">
      <c r="B2471" s="6" t="s">
        <v>65</v>
      </c>
      <c r="C2471" s="6" t="s">
        <v>90</v>
      </c>
      <c r="D2471" s="6" t="s">
        <v>74</v>
      </c>
      <c r="E2471" s="6" t="s">
        <v>166</v>
      </c>
      <c r="F2471" t="s">
        <v>81</v>
      </c>
      <c r="G2471">
        <v>302</v>
      </c>
      <c r="H2471" s="7">
        <v>5194.3999999999996</v>
      </c>
    </row>
    <row r="2472" spans="2:8" x14ac:dyDescent="0.25">
      <c r="B2472" s="6" t="s">
        <v>17</v>
      </c>
      <c r="C2472" s="6" t="s">
        <v>90</v>
      </c>
      <c r="D2472" s="6" t="s">
        <v>86</v>
      </c>
      <c r="E2472" s="6" t="s">
        <v>166</v>
      </c>
      <c r="F2472" t="s">
        <v>77</v>
      </c>
      <c r="G2472">
        <v>302</v>
      </c>
      <c r="H2472" s="7">
        <v>1114.3799999999999</v>
      </c>
    </row>
    <row r="2473" spans="2:8" x14ac:dyDescent="0.25">
      <c r="B2473" s="6" t="s">
        <v>67</v>
      </c>
      <c r="C2473" s="6" t="s">
        <v>88</v>
      </c>
      <c r="D2473" s="6" t="s">
        <v>86</v>
      </c>
      <c r="E2473" s="6" t="s">
        <v>166</v>
      </c>
      <c r="F2473" t="s">
        <v>80</v>
      </c>
      <c r="G2473">
        <v>303</v>
      </c>
      <c r="H2473" s="7">
        <v>5641.8600000000006</v>
      </c>
    </row>
    <row r="2474" spans="2:8" x14ac:dyDescent="0.25">
      <c r="B2474" s="6" t="s">
        <v>18</v>
      </c>
      <c r="C2474" s="6" t="s">
        <v>88</v>
      </c>
      <c r="D2474" s="6" t="s">
        <v>74</v>
      </c>
      <c r="E2474" s="6" t="s">
        <v>167</v>
      </c>
      <c r="F2474" t="s">
        <v>81</v>
      </c>
      <c r="G2474">
        <v>304</v>
      </c>
      <c r="H2474" s="7">
        <v>6347.5199999999995</v>
      </c>
    </row>
    <row r="2475" spans="2:8" x14ac:dyDescent="0.25">
      <c r="B2475" s="6" t="s">
        <v>17</v>
      </c>
      <c r="C2475" s="6" t="s">
        <v>89</v>
      </c>
      <c r="D2475" s="6" t="s">
        <v>74</v>
      </c>
      <c r="E2475" s="6" t="s">
        <v>167</v>
      </c>
      <c r="F2475" t="s">
        <v>79</v>
      </c>
      <c r="G2475">
        <v>304</v>
      </c>
      <c r="H2475" s="7">
        <v>3772.64</v>
      </c>
    </row>
    <row r="2476" spans="2:8" x14ac:dyDescent="0.25">
      <c r="B2476" s="6" t="s">
        <v>57</v>
      </c>
      <c r="C2476" s="6" t="s">
        <v>89</v>
      </c>
      <c r="D2476" s="6" t="s">
        <v>74</v>
      </c>
      <c r="E2476" s="6" t="s">
        <v>167</v>
      </c>
      <c r="F2476" t="s">
        <v>84</v>
      </c>
      <c r="G2476">
        <v>304</v>
      </c>
      <c r="H2476" s="7">
        <v>9387.52</v>
      </c>
    </row>
    <row r="2477" spans="2:8" x14ac:dyDescent="0.25">
      <c r="B2477" s="6" t="s">
        <v>57</v>
      </c>
      <c r="C2477" s="6" t="s">
        <v>89</v>
      </c>
      <c r="D2477" s="6" t="s">
        <v>74</v>
      </c>
      <c r="E2477" s="6" t="s">
        <v>166</v>
      </c>
      <c r="F2477" t="s">
        <v>80</v>
      </c>
      <c r="G2477">
        <v>305</v>
      </c>
      <c r="H2477" s="7">
        <v>5285.65</v>
      </c>
    </row>
    <row r="2478" spans="2:8" x14ac:dyDescent="0.25">
      <c r="B2478" s="6" t="s">
        <v>65</v>
      </c>
      <c r="C2478" s="6" t="s">
        <v>73</v>
      </c>
      <c r="D2478" s="6" t="s">
        <v>86</v>
      </c>
      <c r="E2478" s="6" t="s">
        <v>167</v>
      </c>
      <c r="F2478" t="s">
        <v>78</v>
      </c>
      <c r="G2478">
        <v>307</v>
      </c>
      <c r="H2478" s="7">
        <v>1955.5900000000001</v>
      </c>
    </row>
    <row r="2479" spans="2:8" x14ac:dyDescent="0.25">
      <c r="B2479" s="6" t="s">
        <v>16</v>
      </c>
      <c r="C2479" s="6" t="s">
        <v>89</v>
      </c>
      <c r="D2479" s="6" t="s">
        <v>74</v>
      </c>
      <c r="E2479" s="6" t="s">
        <v>167</v>
      </c>
      <c r="F2479" t="s">
        <v>81</v>
      </c>
      <c r="G2479">
        <v>307</v>
      </c>
      <c r="H2479" s="7">
        <v>5397.0599999999995</v>
      </c>
    </row>
    <row r="2480" spans="2:8" x14ac:dyDescent="0.25">
      <c r="B2480" s="6" t="s">
        <v>15</v>
      </c>
      <c r="C2480" s="6" t="s">
        <v>89</v>
      </c>
      <c r="D2480" s="6" t="s">
        <v>87</v>
      </c>
      <c r="E2480" s="6" t="s">
        <v>166</v>
      </c>
      <c r="F2480" t="s">
        <v>83</v>
      </c>
      <c r="G2480">
        <v>307</v>
      </c>
      <c r="H2480" s="7">
        <v>11982.210000000001</v>
      </c>
    </row>
    <row r="2481" spans="2:8" x14ac:dyDescent="0.25">
      <c r="B2481" s="6" t="s">
        <v>64</v>
      </c>
      <c r="C2481" s="6" t="s">
        <v>90</v>
      </c>
      <c r="D2481" s="6" t="s">
        <v>86</v>
      </c>
      <c r="E2481" s="6" t="s">
        <v>167</v>
      </c>
      <c r="F2481" t="s">
        <v>78</v>
      </c>
      <c r="G2481">
        <v>307</v>
      </c>
      <c r="H2481" s="7">
        <v>1958.6599999999999</v>
      </c>
    </row>
    <row r="2482" spans="2:8" x14ac:dyDescent="0.25">
      <c r="B2482" s="6" t="s">
        <v>69</v>
      </c>
      <c r="C2482" s="6" t="s">
        <v>89</v>
      </c>
      <c r="D2482" s="6" t="s">
        <v>87</v>
      </c>
      <c r="E2482" s="6" t="s">
        <v>167</v>
      </c>
      <c r="F2482" t="s">
        <v>83</v>
      </c>
      <c r="G2482">
        <v>308</v>
      </c>
      <c r="H2482" s="7">
        <v>10364.199999999999</v>
      </c>
    </row>
    <row r="2483" spans="2:8" x14ac:dyDescent="0.25">
      <c r="B2483" s="6" t="s">
        <v>65</v>
      </c>
      <c r="C2483" s="6" t="s">
        <v>88</v>
      </c>
      <c r="D2483" s="6" t="s">
        <v>86</v>
      </c>
      <c r="E2483" s="6" t="s">
        <v>167</v>
      </c>
      <c r="F2483" t="s">
        <v>75</v>
      </c>
      <c r="G2483">
        <v>309</v>
      </c>
      <c r="H2483" s="7">
        <v>21401.34</v>
      </c>
    </row>
    <row r="2484" spans="2:8" x14ac:dyDescent="0.25">
      <c r="B2484" s="6" t="s">
        <v>17</v>
      </c>
      <c r="C2484" s="6" t="s">
        <v>89</v>
      </c>
      <c r="D2484" s="6" t="s">
        <v>86</v>
      </c>
      <c r="E2484" s="6" t="s">
        <v>166</v>
      </c>
      <c r="F2484" t="s">
        <v>78</v>
      </c>
      <c r="G2484">
        <v>309</v>
      </c>
      <c r="H2484" s="7">
        <v>1643.88</v>
      </c>
    </row>
    <row r="2485" spans="2:8" x14ac:dyDescent="0.25">
      <c r="B2485" s="6" t="s">
        <v>64</v>
      </c>
      <c r="C2485" s="6" t="s">
        <v>89</v>
      </c>
      <c r="D2485" s="6" t="s">
        <v>87</v>
      </c>
      <c r="E2485" s="6" t="s">
        <v>167</v>
      </c>
      <c r="F2485" t="s">
        <v>80</v>
      </c>
      <c r="G2485">
        <v>309</v>
      </c>
      <c r="H2485" s="7">
        <v>5611.44</v>
      </c>
    </row>
    <row r="2486" spans="2:8" x14ac:dyDescent="0.25">
      <c r="B2486" s="6" t="s">
        <v>65</v>
      </c>
      <c r="C2486" s="6" t="s">
        <v>89</v>
      </c>
      <c r="D2486" s="6" t="s">
        <v>87</v>
      </c>
      <c r="E2486" s="6" t="s">
        <v>167</v>
      </c>
      <c r="F2486" t="s">
        <v>80</v>
      </c>
      <c r="G2486">
        <v>309</v>
      </c>
      <c r="H2486" s="7">
        <v>5398.23</v>
      </c>
    </row>
    <row r="2487" spans="2:8" x14ac:dyDescent="0.25">
      <c r="B2487" s="6" t="s">
        <v>17</v>
      </c>
      <c r="C2487" s="6" t="s">
        <v>88</v>
      </c>
      <c r="D2487" s="6" t="s">
        <v>74</v>
      </c>
      <c r="E2487" s="6" t="s">
        <v>166</v>
      </c>
      <c r="F2487" t="s">
        <v>81</v>
      </c>
      <c r="G2487">
        <v>310</v>
      </c>
      <c r="H2487" s="7">
        <v>6813.8</v>
      </c>
    </row>
    <row r="2488" spans="2:8" x14ac:dyDescent="0.25">
      <c r="B2488" s="6" t="s">
        <v>18</v>
      </c>
      <c r="C2488" s="6" t="s">
        <v>89</v>
      </c>
      <c r="D2488" s="6" t="s">
        <v>86</v>
      </c>
      <c r="E2488" s="6" t="s">
        <v>166</v>
      </c>
      <c r="F2488" t="s">
        <v>75</v>
      </c>
      <c r="G2488">
        <v>311</v>
      </c>
      <c r="H2488" s="7">
        <v>17776.759999999998</v>
      </c>
    </row>
    <row r="2489" spans="2:8" x14ac:dyDescent="0.25">
      <c r="B2489" s="6" t="s">
        <v>18</v>
      </c>
      <c r="C2489" s="6" t="s">
        <v>90</v>
      </c>
      <c r="D2489" s="6" t="s">
        <v>74</v>
      </c>
      <c r="E2489" s="6" t="s">
        <v>166</v>
      </c>
      <c r="F2489" t="s">
        <v>77</v>
      </c>
      <c r="G2489">
        <v>311</v>
      </c>
      <c r="H2489" s="7">
        <v>1225.3399999999999</v>
      </c>
    </row>
    <row r="2490" spans="2:8" x14ac:dyDescent="0.25">
      <c r="B2490" s="6" t="s">
        <v>68</v>
      </c>
      <c r="C2490" s="6" t="s">
        <v>90</v>
      </c>
      <c r="D2490" s="6" t="s">
        <v>74</v>
      </c>
      <c r="E2490" s="6" t="s">
        <v>167</v>
      </c>
      <c r="F2490" t="s">
        <v>78</v>
      </c>
      <c r="G2490">
        <v>312</v>
      </c>
      <c r="H2490" s="7">
        <v>1859.52</v>
      </c>
    </row>
    <row r="2491" spans="2:8" x14ac:dyDescent="0.25">
      <c r="B2491" s="6" t="s">
        <v>57</v>
      </c>
      <c r="C2491" s="6" t="s">
        <v>90</v>
      </c>
      <c r="D2491" s="6" t="s">
        <v>86</v>
      </c>
      <c r="E2491" s="6" t="s">
        <v>167</v>
      </c>
      <c r="F2491" t="s">
        <v>84</v>
      </c>
      <c r="G2491">
        <v>312</v>
      </c>
      <c r="H2491" s="7">
        <v>11300.64</v>
      </c>
    </row>
    <row r="2492" spans="2:8" x14ac:dyDescent="0.25">
      <c r="B2492" s="6" t="s">
        <v>65</v>
      </c>
      <c r="C2492" s="6" t="s">
        <v>73</v>
      </c>
      <c r="D2492" s="6" t="s">
        <v>74</v>
      </c>
      <c r="E2492" s="6" t="s">
        <v>167</v>
      </c>
      <c r="F2492" t="s">
        <v>81</v>
      </c>
      <c r="G2492">
        <v>313</v>
      </c>
      <c r="H2492" s="7">
        <v>5349.17</v>
      </c>
    </row>
    <row r="2493" spans="2:8" x14ac:dyDescent="0.25">
      <c r="B2493" s="6" t="s">
        <v>17</v>
      </c>
      <c r="C2493" s="6" t="s">
        <v>88</v>
      </c>
      <c r="D2493" s="6" t="s">
        <v>74</v>
      </c>
      <c r="E2493" s="6" t="s">
        <v>167</v>
      </c>
      <c r="F2493" t="s">
        <v>79</v>
      </c>
      <c r="G2493">
        <v>313</v>
      </c>
      <c r="H2493" s="7">
        <v>4441.47</v>
      </c>
    </row>
    <row r="2494" spans="2:8" x14ac:dyDescent="0.25">
      <c r="B2494" s="6" t="s">
        <v>64</v>
      </c>
      <c r="C2494" s="6" t="s">
        <v>88</v>
      </c>
      <c r="D2494" s="6" t="s">
        <v>74</v>
      </c>
      <c r="E2494" s="6" t="s">
        <v>167</v>
      </c>
      <c r="F2494" t="s">
        <v>79</v>
      </c>
      <c r="G2494">
        <v>313</v>
      </c>
      <c r="H2494" s="7">
        <v>3968.8399999999997</v>
      </c>
    </row>
    <row r="2495" spans="2:8" x14ac:dyDescent="0.25">
      <c r="B2495" s="6" t="s">
        <v>65</v>
      </c>
      <c r="C2495" s="6" t="s">
        <v>89</v>
      </c>
      <c r="D2495" s="6" t="s">
        <v>87</v>
      </c>
      <c r="E2495" s="6" t="s">
        <v>167</v>
      </c>
      <c r="F2495" t="s">
        <v>75</v>
      </c>
      <c r="G2495">
        <v>313</v>
      </c>
      <c r="H2495" s="7">
        <v>18260.420000000002</v>
      </c>
    </row>
    <row r="2496" spans="2:8" x14ac:dyDescent="0.25">
      <c r="B2496" s="6" t="s">
        <v>57</v>
      </c>
      <c r="C2496" s="6" t="s">
        <v>90</v>
      </c>
      <c r="D2496" s="6" t="s">
        <v>86</v>
      </c>
      <c r="E2496" s="6" t="s">
        <v>167</v>
      </c>
      <c r="F2496" t="s">
        <v>75</v>
      </c>
      <c r="G2496">
        <v>313</v>
      </c>
      <c r="H2496" s="7">
        <v>17553.04</v>
      </c>
    </row>
    <row r="2497" spans="2:8" x14ac:dyDescent="0.25">
      <c r="B2497" s="6" t="s">
        <v>64</v>
      </c>
      <c r="C2497" s="6" t="s">
        <v>90</v>
      </c>
      <c r="D2497" s="6" t="s">
        <v>87</v>
      </c>
      <c r="E2497" s="6" t="s">
        <v>166</v>
      </c>
      <c r="F2497" t="s">
        <v>75</v>
      </c>
      <c r="G2497">
        <v>314</v>
      </c>
      <c r="H2497" s="7">
        <v>23192.04</v>
      </c>
    </row>
    <row r="2498" spans="2:8" x14ac:dyDescent="0.25">
      <c r="B2498" s="6" t="s">
        <v>16</v>
      </c>
      <c r="C2498" s="6" t="s">
        <v>90</v>
      </c>
      <c r="D2498" s="6" t="s">
        <v>87</v>
      </c>
      <c r="E2498" s="6" t="s">
        <v>167</v>
      </c>
      <c r="F2498" t="s">
        <v>80</v>
      </c>
      <c r="G2498">
        <v>314</v>
      </c>
      <c r="H2498" s="7">
        <v>5253.22</v>
      </c>
    </row>
    <row r="2499" spans="2:8" x14ac:dyDescent="0.25">
      <c r="B2499" s="6" t="s">
        <v>16</v>
      </c>
      <c r="C2499" s="6" t="s">
        <v>73</v>
      </c>
      <c r="D2499" s="6" t="s">
        <v>86</v>
      </c>
      <c r="E2499" s="6" t="s">
        <v>166</v>
      </c>
      <c r="F2499" t="s">
        <v>77</v>
      </c>
      <c r="G2499">
        <v>315</v>
      </c>
      <c r="H2499" s="7">
        <v>1152.9000000000001</v>
      </c>
    </row>
    <row r="2500" spans="2:8" x14ac:dyDescent="0.25">
      <c r="B2500" s="6" t="s">
        <v>16</v>
      </c>
      <c r="C2500" s="6" t="s">
        <v>90</v>
      </c>
      <c r="D2500" s="6" t="s">
        <v>74</v>
      </c>
      <c r="E2500" s="6" t="s">
        <v>166</v>
      </c>
      <c r="F2500" t="s">
        <v>81</v>
      </c>
      <c r="G2500">
        <v>315</v>
      </c>
      <c r="H2500" s="7">
        <v>6816.6</v>
      </c>
    </row>
    <row r="2501" spans="2:8" x14ac:dyDescent="0.25">
      <c r="B2501" s="6" t="s">
        <v>63</v>
      </c>
      <c r="C2501" s="6" t="s">
        <v>88</v>
      </c>
      <c r="D2501" s="6" t="s">
        <v>86</v>
      </c>
      <c r="E2501" s="6" t="s">
        <v>167</v>
      </c>
      <c r="F2501" t="s">
        <v>287</v>
      </c>
      <c r="G2501">
        <v>317</v>
      </c>
      <c r="H2501" s="7">
        <v>5537.99</v>
      </c>
    </row>
    <row r="2502" spans="2:8" x14ac:dyDescent="0.25">
      <c r="B2502" s="6" t="s">
        <v>18</v>
      </c>
      <c r="C2502" s="6" t="s">
        <v>90</v>
      </c>
      <c r="D2502" s="6" t="s">
        <v>74</v>
      </c>
      <c r="E2502" s="6" t="s">
        <v>167</v>
      </c>
      <c r="F2502" t="s">
        <v>77</v>
      </c>
      <c r="G2502">
        <v>317</v>
      </c>
      <c r="H2502" s="7">
        <v>1008.0600000000001</v>
      </c>
    </row>
    <row r="2503" spans="2:8" x14ac:dyDescent="0.25">
      <c r="B2503" s="6" t="s">
        <v>17</v>
      </c>
      <c r="C2503" s="6" t="s">
        <v>73</v>
      </c>
      <c r="D2503" s="6" t="s">
        <v>86</v>
      </c>
      <c r="E2503" s="6" t="s">
        <v>167</v>
      </c>
      <c r="F2503" t="s">
        <v>77</v>
      </c>
      <c r="G2503">
        <v>318</v>
      </c>
      <c r="H2503" s="7">
        <v>1062.1199999999999</v>
      </c>
    </row>
    <row r="2504" spans="2:8" x14ac:dyDescent="0.25">
      <c r="B2504" s="6" t="s">
        <v>63</v>
      </c>
      <c r="C2504" s="6" t="s">
        <v>89</v>
      </c>
      <c r="D2504" s="6" t="s">
        <v>74</v>
      </c>
      <c r="E2504" s="6" t="s">
        <v>166</v>
      </c>
      <c r="F2504" t="s">
        <v>75</v>
      </c>
      <c r="G2504">
        <v>318</v>
      </c>
      <c r="H2504" s="7">
        <v>22568.46</v>
      </c>
    </row>
    <row r="2505" spans="2:8" x14ac:dyDescent="0.25">
      <c r="B2505" s="6" t="s">
        <v>63</v>
      </c>
      <c r="C2505" s="6" t="s">
        <v>88</v>
      </c>
      <c r="D2505" s="6" t="s">
        <v>74</v>
      </c>
      <c r="E2505" s="6" t="s">
        <v>167</v>
      </c>
      <c r="F2505" t="s">
        <v>84</v>
      </c>
      <c r="G2505">
        <v>319</v>
      </c>
      <c r="H2505" s="7">
        <v>9531.7199999999993</v>
      </c>
    </row>
    <row r="2506" spans="2:8" x14ac:dyDescent="0.25">
      <c r="B2506" s="6" t="s">
        <v>15</v>
      </c>
      <c r="C2506" s="6" t="s">
        <v>73</v>
      </c>
      <c r="D2506" s="6" t="s">
        <v>86</v>
      </c>
      <c r="E2506" s="6" t="s">
        <v>167</v>
      </c>
      <c r="F2506" t="s">
        <v>78</v>
      </c>
      <c r="G2506">
        <v>320</v>
      </c>
      <c r="H2506" s="7">
        <v>1830.3999999999999</v>
      </c>
    </row>
    <row r="2507" spans="2:8" x14ac:dyDescent="0.25">
      <c r="B2507" s="6" t="s">
        <v>69</v>
      </c>
      <c r="C2507" s="6" t="s">
        <v>73</v>
      </c>
      <c r="D2507" s="6" t="s">
        <v>87</v>
      </c>
      <c r="E2507" s="6" t="s">
        <v>166</v>
      </c>
      <c r="F2507" t="s">
        <v>82</v>
      </c>
      <c r="G2507">
        <v>320</v>
      </c>
      <c r="H2507" s="7">
        <v>41984</v>
      </c>
    </row>
    <row r="2508" spans="2:8" x14ac:dyDescent="0.25">
      <c r="B2508" s="6" t="s">
        <v>63</v>
      </c>
      <c r="C2508" s="6" t="s">
        <v>88</v>
      </c>
      <c r="D2508" s="6" t="s">
        <v>86</v>
      </c>
      <c r="E2508" s="6" t="s">
        <v>166</v>
      </c>
      <c r="F2508" t="s">
        <v>75</v>
      </c>
      <c r="G2508">
        <v>320</v>
      </c>
      <c r="H2508" s="7">
        <v>18153.599999999999</v>
      </c>
    </row>
    <row r="2509" spans="2:8" x14ac:dyDescent="0.25">
      <c r="B2509" s="6" t="s">
        <v>69</v>
      </c>
      <c r="C2509" s="6" t="s">
        <v>89</v>
      </c>
      <c r="D2509" s="6" t="s">
        <v>86</v>
      </c>
      <c r="E2509" s="6" t="s">
        <v>167</v>
      </c>
      <c r="F2509" t="s">
        <v>75</v>
      </c>
      <c r="G2509">
        <v>320</v>
      </c>
      <c r="H2509" s="7">
        <v>20108.800000000003</v>
      </c>
    </row>
    <row r="2510" spans="2:8" x14ac:dyDescent="0.25">
      <c r="B2510" s="6" t="s">
        <v>57</v>
      </c>
      <c r="C2510" s="6" t="s">
        <v>90</v>
      </c>
      <c r="D2510" s="6" t="s">
        <v>74</v>
      </c>
      <c r="E2510" s="6" t="s">
        <v>166</v>
      </c>
      <c r="F2510" t="s">
        <v>77</v>
      </c>
      <c r="G2510">
        <v>320</v>
      </c>
      <c r="H2510" s="7">
        <v>1225.5999999999999</v>
      </c>
    </row>
    <row r="2511" spans="2:8" x14ac:dyDescent="0.25">
      <c r="B2511" s="6" t="s">
        <v>65</v>
      </c>
      <c r="C2511" s="6" t="s">
        <v>90</v>
      </c>
      <c r="D2511" s="6" t="s">
        <v>74</v>
      </c>
      <c r="E2511" s="6" t="s">
        <v>166</v>
      </c>
      <c r="F2511" t="s">
        <v>77</v>
      </c>
      <c r="G2511">
        <v>320</v>
      </c>
      <c r="H2511" s="7">
        <v>995.19999999999993</v>
      </c>
    </row>
    <row r="2512" spans="2:8" x14ac:dyDescent="0.25">
      <c r="B2512" s="6" t="s">
        <v>18</v>
      </c>
      <c r="C2512" s="6" t="s">
        <v>89</v>
      </c>
      <c r="D2512" s="6" t="s">
        <v>74</v>
      </c>
      <c r="E2512" s="6" t="s">
        <v>166</v>
      </c>
      <c r="F2512" t="s">
        <v>77</v>
      </c>
      <c r="G2512">
        <v>321</v>
      </c>
      <c r="H2512" s="7">
        <v>1264.74</v>
      </c>
    </row>
    <row r="2513" spans="2:8" x14ac:dyDescent="0.25">
      <c r="B2513" s="6" t="s">
        <v>69</v>
      </c>
      <c r="C2513" s="6" t="s">
        <v>89</v>
      </c>
      <c r="D2513" s="6" t="s">
        <v>86</v>
      </c>
      <c r="E2513" s="6" t="s">
        <v>167</v>
      </c>
      <c r="F2513" t="s">
        <v>80</v>
      </c>
      <c r="G2513">
        <v>322</v>
      </c>
      <c r="H2513" s="7">
        <v>6208.1600000000008</v>
      </c>
    </row>
    <row r="2514" spans="2:8" x14ac:dyDescent="0.25">
      <c r="B2514" s="6" t="s">
        <v>63</v>
      </c>
      <c r="C2514" s="6" t="s">
        <v>89</v>
      </c>
      <c r="D2514" s="6" t="s">
        <v>87</v>
      </c>
      <c r="E2514" s="6" t="s">
        <v>167</v>
      </c>
      <c r="F2514" t="s">
        <v>84</v>
      </c>
      <c r="G2514">
        <v>323</v>
      </c>
      <c r="H2514" s="7">
        <v>11453.58</v>
      </c>
    </row>
    <row r="2515" spans="2:8" x14ac:dyDescent="0.25">
      <c r="B2515" s="6" t="s">
        <v>17</v>
      </c>
      <c r="C2515" s="6" t="s">
        <v>90</v>
      </c>
      <c r="D2515" s="6" t="s">
        <v>87</v>
      </c>
      <c r="E2515" s="6" t="s">
        <v>167</v>
      </c>
      <c r="F2515" t="s">
        <v>77</v>
      </c>
      <c r="G2515">
        <v>323</v>
      </c>
      <c r="H2515" s="7">
        <v>1224.17</v>
      </c>
    </row>
    <row r="2516" spans="2:8" x14ac:dyDescent="0.25">
      <c r="B2516" s="6" t="s">
        <v>66</v>
      </c>
      <c r="C2516" s="6" t="s">
        <v>73</v>
      </c>
      <c r="D2516" s="6" t="s">
        <v>74</v>
      </c>
      <c r="E2516" s="6" t="s">
        <v>167</v>
      </c>
      <c r="F2516" t="s">
        <v>79</v>
      </c>
      <c r="G2516">
        <v>324</v>
      </c>
      <c r="H2516" s="7">
        <v>3891.24</v>
      </c>
    </row>
    <row r="2517" spans="2:8" x14ac:dyDescent="0.25">
      <c r="B2517" s="6" t="s">
        <v>57</v>
      </c>
      <c r="C2517" s="6" t="s">
        <v>89</v>
      </c>
      <c r="D2517" s="6" t="s">
        <v>87</v>
      </c>
      <c r="E2517" s="6" t="s">
        <v>167</v>
      </c>
      <c r="F2517" t="s">
        <v>80</v>
      </c>
      <c r="G2517">
        <v>324</v>
      </c>
      <c r="H2517" s="7">
        <v>6149.52</v>
      </c>
    </row>
    <row r="2518" spans="2:8" x14ac:dyDescent="0.25">
      <c r="B2518" s="6" t="s">
        <v>57</v>
      </c>
      <c r="C2518" s="6" t="s">
        <v>90</v>
      </c>
      <c r="D2518" s="6" t="s">
        <v>74</v>
      </c>
      <c r="E2518" s="6" t="s">
        <v>167</v>
      </c>
      <c r="F2518" t="s">
        <v>77</v>
      </c>
      <c r="G2518">
        <v>326</v>
      </c>
      <c r="H2518" s="7">
        <v>1039.94</v>
      </c>
    </row>
    <row r="2519" spans="2:8" x14ac:dyDescent="0.25">
      <c r="B2519" s="6" t="s">
        <v>15</v>
      </c>
      <c r="C2519" s="6" t="s">
        <v>88</v>
      </c>
      <c r="D2519" s="6" t="s">
        <v>74</v>
      </c>
      <c r="E2519" s="6" t="s">
        <v>167</v>
      </c>
      <c r="F2519" t="s">
        <v>85</v>
      </c>
      <c r="G2519">
        <v>327</v>
      </c>
      <c r="H2519" s="7">
        <v>5823.87</v>
      </c>
    </row>
    <row r="2520" spans="2:8" x14ac:dyDescent="0.25">
      <c r="B2520" s="6" t="s">
        <v>64</v>
      </c>
      <c r="C2520" s="6" t="s">
        <v>89</v>
      </c>
      <c r="D2520" s="6" t="s">
        <v>74</v>
      </c>
      <c r="E2520" s="6" t="s">
        <v>167</v>
      </c>
      <c r="F2520" t="s">
        <v>84</v>
      </c>
      <c r="G2520">
        <v>327</v>
      </c>
      <c r="H2520" s="7">
        <v>11686.980000000001</v>
      </c>
    </row>
    <row r="2521" spans="2:8" x14ac:dyDescent="0.25">
      <c r="B2521" s="6" t="s">
        <v>17</v>
      </c>
      <c r="C2521" s="6" t="s">
        <v>90</v>
      </c>
      <c r="D2521" s="6" t="s">
        <v>74</v>
      </c>
      <c r="E2521" s="6" t="s">
        <v>166</v>
      </c>
      <c r="F2521" t="s">
        <v>78</v>
      </c>
      <c r="G2521">
        <v>327</v>
      </c>
      <c r="H2521" s="7">
        <v>2220.33</v>
      </c>
    </row>
    <row r="2522" spans="2:8" x14ac:dyDescent="0.25">
      <c r="B2522" s="6" t="s">
        <v>68</v>
      </c>
      <c r="C2522" s="6" t="s">
        <v>88</v>
      </c>
      <c r="D2522" s="6" t="s">
        <v>74</v>
      </c>
      <c r="E2522" s="6" t="s">
        <v>166</v>
      </c>
      <c r="F2522" t="s">
        <v>81</v>
      </c>
      <c r="G2522">
        <v>329</v>
      </c>
      <c r="H2522" s="7">
        <v>6221.39</v>
      </c>
    </row>
    <row r="2523" spans="2:8" x14ac:dyDescent="0.25">
      <c r="B2523" s="6" t="s">
        <v>66</v>
      </c>
      <c r="C2523" s="6" t="s">
        <v>90</v>
      </c>
      <c r="D2523" s="6" t="s">
        <v>74</v>
      </c>
      <c r="E2523" s="6" t="s">
        <v>166</v>
      </c>
      <c r="F2523" t="s">
        <v>77</v>
      </c>
      <c r="G2523">
        <v>329</v>
      </c>
      <c r="H2523" s="7">
        <v>1171.24</v>
      </c>
    </row>
    <row r="2524" spans="2:8" x14ac:dyDescent="0.25">
      <c r="B2524" s="6" t="s">
        <v>16</v>
      </c>
      <c r="C2524" s="6" t="s">
        <v>73</v>
      </c>
      <c r="D2524" s="6" t="s">
        <v>74</v>
      </c>
      <c r="E2524" s="6" t="s">
        <v>166</v>
      </c>
      <c r="F2524" t="s">
        <v>85</v>
      </c>
      <c r="G2524">
        <v>330</v>
      </c>
      <c r="H2524" s="7">
        <v>6296.4</v>
      </c>
    </row>
    <row r="2525" spans="2:8" x14ac:dyDescent="0.25">
      <c r="B2525" s="6" t="s">
        <v>67</v>
      </c>
      <c r="C2525" s="6" t="s">
        <v>88</v>
      </c>
      <c r="D2525" s="6" t="s">
        <v>74</v>
      </c>
      <c r="E2525" s="6" t="s">
        <v>167</v>
      </c>
      <c r="F2525" t="s">
        <v>79</v>
      </c>
      <c r="G2525">
        <v>330</v>
      </c>
      <c r="H2525" s="7">
        <v>4550.7</v>
      </c>
    </row>
    <row r="2526" spans="2:8" x14ac:dyDescent="0.25">
      <c r="B2526" s="6" t="s">
        <v>68</v>
      </c>
      <c r="C2526" s="6" t="s">
        <v>90</v>
      </c>
      <c r="D2526" s="6" t="s">
        <v>87</v>
      </c>
      <c r="E2526" s="6" t="s">
        <v>166</v>
      </c>
      <c r="F2526" t="s">
        <v>82</v>
      </c>
      <c r="G2526">
        <v>330</v>
      </c>
      <c r="H2526" s="7">
        <v>39180.9</v>
      </c>
    </row>
    <row r="2527" spans="2:8" x14ac:dyDescent="0.25">
      <c r="B2527" s="6" t="s">
        <v>65</v>
      </c>
      <c r="C2527" s="6" t="s">
        <v>88</v>
      </c>
      <c r="D2527" s="6" t="s">
        <v>86</v>
      </c>
      <c r="E2527" s="6" t="s">
        <v>166</v>
      </c>
      <c r="F2527" t="s">
        <v>75</v>
      </c>
      <c r="G2527">
        <v>331</v>
      </c>
      <c r="H2527" s="7">
        <v>22607.3</v>
      </c>
    </row>
    <row r="2528" spans="2:8" x14ac:dyDescent="0.25">
      <c r="B2528" s="6" t="s">
        <v>64</v>
      </c>
      <c r="C2528" s="6" t="s">
        <v>90</v>
      </c>
      <c r="D2528" s="6" t="s">
        <v>87</v>
      </c>
      <c r="E2528" s="6" t="s">
        <v>167</v>
      </c>
      <c r="F2528" t="s">
        <v>76</v>
      </c>
      <c r="G2528">
        <v>331</v>
      </c>
      <c r="H2528" s="7">
        <v>29929.02</v>
      </c>
    </row>
    <row r="2529" spans="2:8" x14ac:dyDescent="0.25">
      <c r="B2529" s="6" t="s">
        <v>63</v>
      </c>
      <c r="C2529" s="6" t="s">
        <v>88</v>
      </c>
      <c r="D2529" s="6" t="s">
        <v>87</v>
      </c>
      <c r="E2529" s="6" t="s">
        <v>167</v>
      </c>
      <c r="F2529" t="s">
        <v>75</v>
      </c>
      <c r="G2529">
        <v>332</v>
      </c>
      <c r="H2529" s="7">
        <v>19853.599999999999</v>
      </c>
    </row>
    <row r="2530" spans="2:8" x14ac:dyDescent="0.25">
      <c r="B2530" s="6" t="s">
        <v>67</v>
      </c>
      <c r="C2530" s="6" t="s">
        <v>89</v>
      </c>
      <c r="D2530" s="6" t="s">
        <v>74</v>
      </c>
      <c r="E2530" s="6" t="s">
        <v>166</v>
      </c>
      <c r="F2530" t="s">
        <v>81</v>
      </c>
      <c r="G2530">
        <v>332</v>
      </c>
      <c r="H2530" s="7">
        <v>7553</v>
      </c>
    </row>
    <row r="2531" spans="2:8" x14ac:dyDescent="0.25">
      <c r="B2531" s="6" t="s">
        <v>65</v>
      </c>
      <c r="C2531" s="6" t="s">
        <v>90</v>
      </c>
      <c r="D2531" s="6" t="s">
        <v>86</v>
      </c>
      <c r="E2531" s="6" t="s">
        <v>167</v>
      </c>
      <c r="F2531" t="s">
        <v>78</v>
      </c>
      <c r="G2531">
        <v>332</v>
      </c>
      <c r="H2531" s="7">
        <v>2148.04</v>
      </c>
    </row>
    <row r="2532" spans="2:8" x14ac:dyDescent="0.25">
      <c r="B2532" s="6" t="s">
        <v>69</v>
      </c>
      <c r="C2532" s="6" t="s">
        <v>73</v>
      </c>
      <c r="D2532" s="6" t="s">
        <v>87</v>
      </c>
      <c r="E2532" s="6" t="s">
        <v>167</v>
      </c>
      <c r="F2532" t="s">
        <v>80</v>
      </c>
      <c r="G2532">
        <v>333</v>
      </c>
      <c r="H2532" s="7">
        <v>4915.08</v>
      </c>
    </row>
    <row r="2533" spans="2:8" x14ac:dyDescent="0.25">
      <c r="B2533" s="6" t="s">
        <v>57</v>
      </c>
      <c r="C2533" s="6" t="s">
        <v>88</v>
      </c>
      <c r="D2533" s="6" t="s">
        <v>74</v>
      </c>
      <c r="E2533" s="6" t="s">
        <v>167</v>
      </c>
      <c r="F2533" t="s">
        <v>81</v>
      </c>
      <c r="G2533">
        <v>333</v>
      </c>
      <c r="H2533" s="7">
        <v>5870.79</v>
      </c>
    </row>
    <row r="2534" spans="2:8" x14ac:dyDescent="0.25">
      <c r="B2534" s="6" t="s">
        <v>65</v>
      </c>
      <c r="C2534" s="6" t="s">
        <v>90</v>
      </c>
      <c r="D2534" s="6" t="s">
        <v>74</v>
      </c>
      <c r="E2534" s="6" t="s">
        <v>166</v>
      </c>
      <c r="F2534" t="s">
        <v>78</v>
      </c>
      <c r="G2534">
        <v>333</v>
      </c>
      <c r="H2534" s="7">
        <v>2101.23</v>
      </c>
    </row>
    <row r="2535" spans="2:8" x14ac:dyDescent="0.25">
      <c r="B2535" s="6" t="s">
        <v>69</v>
      </c>
      <c r="C2535" s="6" t="s">
        <v>73</v>
      </c>
      <c r="D2535" s="6" t="s">
        <v>87</v>
      </c>
      <c r="E2535" s="6" t="s">
        <v>167</v>
      </c>
      <c r="F2535" t="s">
        <v>287</v>
      </c>
      <c r="G2535">
        <v>334</v>
      </c>
      <c r="H2535" s="7">
        <v>6272.52</v>
      </c>
    </row>
    <row r="2536" spans="2:8" x14ac:dyDescent="0.25">
      <c r="B2536" s="6" t="s">
        <v>16</v>
      </c>
      <c r="C2536" s="6" t="s">
        <v>89</v>
      </c>
      <c r="D2536" s="6" t="s">
        <v>74</v>
      </c>
      <c r="E2536" s="6" t="s">
        <v>166</v>
      </c>
      <c r="F2536" t="s">
        <v>81</v>
      </c>
      <c r="G2536">
        <v>334</v>
      </c>
      <c r="H2536" s="7">
        <v>6880.4000000000005</v>
      </c>
    </row>
    <row r="2537" spans="2:8" x14ac:dyDescent="0.25">
      <c r="B2537" s="6" t="s">
        <v>64</v>
      </c>
      <c r="C2537" s="6" t="s">
        <v>89</v>
      </c>
      <c r="D2537" s="6" t="s">
        <v>74</v>
      </c>
      <c r="E2537" s="6" t="s">
        <v>166</v>
      </c>
      <c r="F2537" t="s">
        <v>81</v>
      </c>
      <c r="G2537">
        <v>334</v>
      </c>
      <c r="H2537" s="7">
        <v>7548.4000000000005</v>
      </c>
    </row>
    <row r="2538" spans="2:8" x14ac:dyDescent="0.25">
      <c r="B2538" s="6" t="s">
        <v>57</v>
      </c>
      <c r="C2538" s="6" t="s">
        <v>89</v>
      </c>
      <c r="D2538" s="6" t="s">
        <v>86</v>
      </c>
      <c r="E2538" s="6" t="s">
        <v>166</v>
      </c>
      <c r="F2538" t="s">
        <v>78</v>
      </c>
      <c r="G2538">
        <v>334</v>
      </c>
      <c r="H2538" s="7">
        <v>2044.08</v>
      </c>
    </row>
    <row r="2539" spans="2:8" x14ac:dyDescent="0.25">
      <c r="B2539" s="6" t="s">
        <v>16</v>
      </c>
      <c r="C2539" s="6" t="s">
        <v>88</v>
      </c>
      <c r="D2539" s="6" t="s">
        <v>74</v>
      </c>
      <c r="E2539" s="6" t="s">
        <v>166</v>
      </c>
      <c r="F2539" t="s">
        <v>81</v>
      </c>
      <c r="G2539">
        <v>335</v>
      </c>
      <c r="H2539" s="7">
        <v>6358.3</v>
      </c>
    </row>
    <row r="2540" spans="2:8" x14ac:dyDescent="0.25">
      <c r="B2540" s="6" t="s">
        <v>69</v>
      </c>
      <c r="C2540" s="6" t="s">
        <v>88</v>
      </c>
      <c r="D2540" s="6" t="s">
        <v>74</v>
      </c>
      <c r="E2540" s="6" t="s">
        <v>166</v>
      </c>
      <c r="F2540" t="s">
        <v>85</v>
      </c>
      <c r="G2540">
        <v>336</v>
      </c>
      <c r="H2540" s="7">
        <v>5769.1200000000008</v>
      </c>
    </row>
    <row r="2541" spans="2:8" x14ac:dyDescent="0.25">
      <c r="B2541" s="6" t="s">
        <v>66</v>
      </c>
      <c r="C2541" s="6" t="s">
        <v>89</v>
      </c>
      <c r="D2541" s="6" t="s">
        <v>86</v>
      </c>
      <c r="E2541" s="6" t="s">
        <v>166</v>
      </c>
      <c r="F2541" t="s">
        <v>77</v>
      </c>
      <c r="G2541">
        <v>337</v>
      </c>
      <c r="H2541" s="7">
        <v>1014.3699999999999</v>
      </c>
    </row>
    <row r="2542" spans="2:8" x14ac:dyDescent="0.25">
      <c r="B2542" s="6" t="s">
        <v>68</v>
      </c>
      <c r="C2542" s="6" t="s">
        <v>88</v>
      </c>
      <c r="D2542" s="6" t="s">
        <v>87</v>
      </c>
      <c r="E2542" s="6" t="s">
        <v>167</v>
      </c>
      <c r="F2542" t="s">
        <v>77</v>
      </c>
      <c r="G2542">
        <v>338</v>
      </c>
      <c r="H2542" s="7">
        <v>1274.26</v>
      </c>
    </row>
    <row r="2543" spans="2:8" x14ac:dyDescent="0.25">
      <c r="B2543" s="6" t="s">
        <v>68</v>
      </c>
      <c r="C2543" s="6" t="s">
        <v>90</v>
      </c>
      <c r="D2543" s="6" t="s">
        <v>86</v>
      </c>
      <c r="E2543" s="6" t="s">
        <v>166</v>
      </c>
      <c r="F2543" t="s">
        <v>77</v>
      </c>
      <c r="G2543">
        <v>338</v>
      </c>
      <c r="H2543" s="7">
        <v>1348.6200000000001</v>
      </c>
    </row>
    <row r="2544" spans="2:8" x14ac:dyDescent="0.25">
      <c r="B2544" s="6" t="s">
        <v>57</v>
      </c>
      <c r="C2544" s="6" t="s">
        <v>88</v>
      </c>
      <c r="D2544" s="6" t="s">
        <v>74</v>
      </c>
      <c r="E2544" s="6" t="s">
        <v>166</v>
      </c>
      <c r="F2544" t="s">
        <v>77</v>
      </c>
      <c r="G2544">
        <v>339</v>
      </c>
      <c r="H2544" s="7">
        <v>1227.18</v>
      </c>
    </row>
    <row r="2545" spans="2:8" x14ac:dyDescent="0.25">
      <c r="B2545" s="6" t="s">
        <v>64</v>
      </c>
      <c r="C2545" s="6" t="s">
        <v>89</v>
      </c>
      <c r="D2545" s="6" t="s">
        <v>86</v>
      </c>
      <c r="E2545" s="6" t="s">
        <v>167</v>
      </c>
      <c r="F2545" t="s">
        <v>77</v>
      </c>
      <c r="G2545">
        <v>340</v>
      </c>
      <c r="H2545" s="7">
        <v>1244.4000000000001</v>
      </c>
    </row>
    <row r="2546" spans="2:8" x14ac:dyDescent="0.25">
      <c r="B2546" s="6" t="s">
        <v>67</v>
      </c>
      <c r="C2546" s="6" t="s">
        <v>89</v>
      </c>
      <c r="D2546" s="6" t="s">
        <v>86</v>
      </c>
      <c r="E2546" s="6" t="s">
        <v>167</v>
      </c>
      <c r="F2546" t="s">
        <v>77</v>
      </c>
      <c r="G2546">
        <v>340</v>
      </c>
      <c r="H2546" s="7">
        <v>1254.5999999999999</v>
      </c>
    </row>
    <row r="2547" spans="2:8" x14ac:dyDescent="0.25">
      <c r="B2547" s="6" t="s">
        <v>15</v>
      </c>
      <c r="C2547" s="6" t="s">
        <v>89</v>
      </c>
      <c r="D2547" s="6" t="s">
        <v>86</v>
      </c>
      <c r="E2547" s="6" t="s">
        <v>166</v>
      </c>
      <c r="F2547" t="s">
        <v>78</v>
      </c>
      <c r="G2547">
        <v>340</v>
      </c>
      <c r="H2547" s="7">
        <v>1876.8</v>
      </c>
    </row>
    <row r="2548" spans="2:8" x14ac:dyDescent="0.25">
      <c r="B2548" s="6" t="s">
        <v>16</v>
      </c>
      <c r="C2548" s="6" t="s">
        <v>89</v>
      </c>
      <c r="D2548" s="6" t="s">
        <v>86</v>
      </c>
      <c r="E2548" s="6" t="s">
        <v>166</v>
      </c>
      <c r="F2548" t="s">
        <v>78</v>
      </c>
      <c r="G2548">
        <v>340</v>
      </c>
      <c r="H2548" s="7">
        <v>2029.8</v>
      </c>
    </row>
    <row r="2549" spans="2:8" x14ac:dyDescent="0.25">
      <c r="B2549" s="6" t="s">
        <v>66</v>
      </c>
      <c r="C2549" s="6" t="s">
        <v>89</v>
      </c>
      <c r="D2549" s="6" t="s">
        <v>86</v>
      </c>
      <c r="E2549" s="6" t="s">
        <v>167</v>
      </c>
      <c r="F2549" t="s">
        <v>84</v>
      </c>
      <c r="G2549">
        <v>340</v>
      </c>
      <c r="H2549" s="7">
        <v>11189.4</v>
      </c>
    </row>
    <row r="2550" spans="2:8" x14ac:dyDescent="0.25">
      <c r="B2550" s="6" t="s">
        <v>16</v>
      </c>
      <c r="C2550" s="6" t="s">
        <v>90</v>
      </c>
      <c r="D2550" s="6" t="s">
        <v>74</v>
      </c>
      <c r="E2550" s="6" t="s">
        <v>166</v>
      </c>
      <c r="F2550" t="s">
        <v>78</v>
      </c>
      <c r="G2550">
        <v>340</v>
      </c>
      <c r="H2550" s="7">
        <v>1863.2</v>
      </c>
    </row>
    <row r="2551" spans="2:8" x14ac:dyDescent="0.25">
      <c r="B2551" s="6" t="s">
        <v>67</v>
      </c>
      <c r="C2551" s="6" t="s">
        <v>90</v>
      </c>
      <c r="D2551" s="6" t="s">
        <v>87</v>
      </c>
      <c r="E2551" s="6" t="s">
        <v>167</v>
      </c>
      <c r="F2551" t="s">
        <v>77</v>
      </c>
      <c r="G2551">
        <v>340</v>
      </c>
      <c r="H2551" s="7">
        <v>1054</v>
      </c>
    </row>
    <row r="2552" spans="2:8" x14ac:dyDescent="0.25">
      <c r="B2552" s="6" t="s">
        <v>69</v>
      </c>
      <c r="C2552" s="6" t="s">
        <v>73</v>
      </c>
      <c r="D2552" s="6" t="s">
        <v>86</v>
      </c>
      <c r="E2552" s="6" t="s">
        <v>167</v>
      </c>
      <c r="F2552" t="s">
        <v>75</v>
      </c>
      <c r="G2552">
        <v>341</v>
      </c>
      <c r="H2552" s="7">
        <v>25114.65</v>
      </c>
    </row>
    <row r="2553" spans="2:8" x14ac:dyDescent="0.25">
      <c r="B2553" s="6" t="s">
        <v>69</v>
      </c>
      <c r="C2553" s="6" t="s">
        <v>88</v>
      </c>
      <c r="D2553" s="6" t="s">
        <v>86</v>
      </c>
      <c r="E2553" s="6" t="s">
        <v>166</v>
      </c>
      <c r="F2553" t="s">
        <v>78</v>
      </c>
      <c r="G2553">
        <v>341</v>
      </c>
      <c r="H2553" s="7">
        <v>1950.52</v>
      </c>
    </row>
    <row r="2554" spans="2:8" x14ac:dyDescent="0.25">
      <c r="B2554" s="6" t="s">
        <v>64</v>
      </c>
      <c r="C2554" s="6" t="s">
        <v>73</v>
      </c>
      <c r="D2554" s="6" t="s">
        <v>86</v>
      </c>
      <c r="E2554" s="6" t="s">
        <v>166</v>
      </c>
      <c r="F2554" t="s">
        <v>76</v>
      </c>
      <c r="G2554">
        <v>342</v>
      </c>
      <c r="H2554" s="7">
        <v>32548.14</v>
      </c>
    </row>
    <row r="2555" spans="2:8" x14ac:dyDescent="0.25">
      <c r="B2555" s="6" t="s">
        <v>17</v>
      </c>
      <c r="C2555" s="6" t="s">
        <v>73</v>
      </c>
      <c r="D2555" s="6" t="s">
        <v>86</v>
      </c>
      <c r="E2555" s="6" t="s">
        <v>166</v>
      </c>
      <c r="F2555" t="s">
        <v>80</v>
      </c>
      <c r="G2555">
        <v>343</v>
      </c>
      <c r="H2555" s="7">
        <v>5601.19</v>
      </c>
    </row>
    <row r="2556" spans="2:8" x14ac:dyDescent="0.25">
      <c r="B2556" s="6" t="s">
        <v>69</v>
      </c>
      <c r="C2556" s="6" t="s">
        <v>88</v>
      </c>
      <c r="D2556" s="6" t="s">
        <v>86</v>
      </c>
      <c r="E2556" s="6" t="s">
        <v>166</v>
      </c>
      <c r="F2556" t="s">
        <v>75</v>
      </c>
      <c r="G2556">
        <v>343</v>
      </c>
      <c r="H2556" s="7">
        <v>23056.46</v>
      </c>
    </row>
    <row r="2557" spans="2:8" x14ac:dyDescent="0.25">
      <c r="B2557" s="6" t="s">
        <v>64</v>
      </c>
      <c r="C2557" s="6" t="s">
        <v>89</v>
      </c>
      <c r="D2557" s="6" t="s">
        <v>74</v>
      </c>
      <c r="E2557" s="6" t="s">
        <v>167</v>
      </c>
      <c r="F2557" t="s">
        <v>79</v>
      </c>
      <c r="G2557">
        <v>343</v>
      </c>
      <c r="H2557" s="7">
        <v>5323.36</v>
      </c>
    </row>
    <row r="2558" spans="2:8" x14ac:dyDescent="0.25">
      <c r="B2558" s="6" t="s">
        <v>63</v>
      </c>
      <c r="C2558" s="6" t="s">
        <v>73</v>
      </c>
      <c r="D2558" s="6" t="s">
        <v>87</v>
      </c>
      <c r="E2558" s="6" t="s">
        <v>167</v>
      </c>
      <c r="F2558" t="s">
        <v>80</v>
      </c>
      <c r="G2558">
        <v>345</v>
      </c>
      <c r="H2558" s="7">
        <v>6517.05</v>
      </c>
    </row>
    <row r="2559" spans="2:8" x14ac:dyDescent="0.25">
      <c r="B2559" s="6" t="s">
        <v>66</v>
      </c>
      <c r="C2559" s="6" t="s">
        <v>90</v>
      </c>
      <c r="D2559" s="6" t="s">
        <v>86</v>
      </c>
      <c r="E2559" s="6" t="s">
        <v>167</v>
      </c>
      <c r="F2559" t="s">
        <v>78</v>
      </c>
      <c r="G2559">
        <v>345</v>
      </c>
      <c r="H2559" s="7">
        <v>2201.1</v>
      </c>
    </row>
    <row r="2560" spans="2:8" x14ac:dyDescent="0.25">
      <c r="B2560" s="6" t="s">
        <v>64</v>
      </c>
      <c r="C2560" s="6" t="s">
        <v>90</v>
      </c>
      <c r="D2560" s="6" t="s">
        <v>87</v>
      </c>
      <c r="E2560" s="6" t="s">
        <v>167</v>
      </c>
      <c r="F2560" t="s">
        <v>84</v>
      </c>
      <c r="G2560">
        <v>345</v>
      </c>
      <c r="H2560" s="7">
        <v>12199.199999999999</v>
      </c>
    </row>
    <row r="2561" spans="2:8" x14ac:dyDescent="0.25">
      <c r="B2561" s="6" t="s">
        <v>15</v>
      </c>
      <c r="C2561" s="6" t="s">
        <v>90</v>
      </c>
      <c r="D2561" s="6" t="s">
        <v>87</v>
      </c>
      <c r="E2561" s="6" t="s">
        <v>166</v>
      </c>
      <c r="F2561" t="s">
        <v>83</v>
      </c>
      <c r="G2561">
        <v>346</v>
      </c>
      <c r="H2561" s="7">
        <v>10774.44</v>
      </c>
    </row>
    <row r="2562" spans="2:8" x14ac:dyDescent="0.25">
      <c r="B2562" s="6" t="s">
        <v>63</v>
      </c>
      <c r="C2562" s="6" t="s">
        <v>73</v>
      </c>
      <c r="D2562" s="6" t="s">
        <v>87</v>
      </c>
      <c r="E2562" s="6" t="s">
        <v>166</v>
      </c>
      <c r="F2562" t="s">
        <v>83</v>
      </c>
      <c r="G2562">
        <v>348</v>
      </c>
      <c r="H2562" s="7">
        <v>13885.199999999999</v>
      </c>
    </row>
    <row r="2563" spans="2:8" x14ac:dyDescent="0.25">
      <c r="B2563" s="6" t="s">
        <v>18</v>
      </c>
      <c r="C2563" s="6" t="s">
        <v>89</v>
      </c>
      <c r="D2563" s="6" t="s">
        <v>87</v>
      </c>
      <c r="E2563" s="6" t="s">
        <v>167</v>
      </c>
      <c r="F2563" t="s">
        <v>80</v>
      </c>
      <c r="G2563">
        <v>348</v>
      </c>
      <c r="H2563" s="7">
        <v>6006.4800000000005</v>
      </c>
    </row>
    <row r="2564" spans="2:8" x14ac:dyDescent="0.25">
      <c r="B2564" s="6" t="s">
        <v>63</v>
      </c>
      <c r="C2564" s="6" t="s">
        <v>90</v>
      </c>
      <c r="D2564" s="6" t="s">
        <v>74</v>
      </c>
      <c r="E2564" s="6" t="s">
        <v>166</v>
      </c>
      <c r="F2564" t="s">
        <v>85</v>
      </c>
      <c r="G2564">
        <v>348</v>
      </c>
      <c r="H2564" s="7">
        <v>5916</v>
      </c>
    </row>
    <row r="2565" spans="2:8" x14ac:dyDescent="0.25">
      <c r="B2565" s="6" t="s">
        <v>57</v>
      </c>
      <c r="C2565" s="6" t="s">
        <v>73</v>
      </c>
      <c r="D2565" s="6" t="s">
        <v>74</v>
      </c>
      <c r="E2565" s="6" t="s">
        <v>166</v>
      </c>
      <c r="F2565" t="s">
        <v>81</v>
      </c>
      <c r="G2565">
        <v>349</v>
      </c>
      <c r="H2565" s="7">
        <v>6990.47</v>
      </c>
    </row>
    <row r="2566" spans="2:8" x14ac:dyDescent="0.25">
      <c r="B2566" s="6" t="s">
        <v>68</v>
      </c>
      <c r="C2566" s="6" t="s">
        <v>73</v>
      </c>
      <c r="D2566" s="6" t="s">
        <v>86</v>
      </c>
      <c r="E2566" s="6" t="s">
        <v>167</v>
      </c>
      <c r="F2566" t="s">
        <v>77</v>
      </c>
      <c r="G2566">
        <v>349</v>
      </c>
      <c r="H2566" s="7">
        <v>1053.98</v>
      </c>
    </row>
    <row r="2567" spans="2:8" x14ac:dyDescent="0.25">
      <c r="B2567" s="6" t="s">
        <v>63</v>
      </c>
      <c r="C2567" s="6" t="s">
        <v>73</v>
      </c>
      <c r="D2567" s="6" t="s">
        <v>86</v>
      </c>
      <c r="E2567" s="6" t="s">
        <v>167</v>
      </c>
      <c r="F2567" t="s">
        <v>287</v>
      </c>
      <c r="G2567">
        <v>349</v>
      </c>
      <c r="H2567" s="7">
        <v>7534.91</v>
      </c>
    </row>
    <row r="2568" spans="2:8" x14ac:dyDescent="0.25">
      <c r="B2568" s="6" t="s">
        <v>17</v>
      </c>
      <c r="C2568" s="6" t="s">
        <v>88</v>
      </c>
      <c r="D2568" s="6" t="s">
        <v>86</v>
      </c>
      <c r="E2568" s="6" t="s">
        <v>167</v>
      </c>
      <c r="F2568" t="s">
        <v>79</v>
      </c>
      <c r="G2568">
        <v>349</v>
      </c>
      <c r="H2568" s="7">
        <v>4233.37</v>
      </c>
    </row>
    <row r="2569" spans="2:8" x14ac:dyDescent="0.25">
      <c r="B2569" s="6" t="s">
        <v>65</v>
      </c>
      <c r="C2569" s="6" t="s">
        <v>89</v>
      </c>
      <c r="D2569" s="6" t="s">
        <v>86</v>
      </c>
      <c r="E2569" s="6" t="s">
        <v>167</v>
      </c>
      <c r="F2569" t="s">
        <v>77</v>
      </c>
      <c r="G2569">
        <v>349</v>
      </c>
      <c r="H2569" s="7">
        <v>1092.3699999999999</v>
      </c>
    </row>
    <row r="2570" spans="2:8" x14ac:dyDescent="0.25">
      <c r="B2570" s="6" t="s">
        <v>66</v>
      </c>
      <c r="C2570" s="6" t="s">
        <v>89</v>
      </c>
      <c r="D2570" s="6" t="s">
        <v>86</v>
      </c>
      <c r="E2570" s="6" t="s">
        <v>167</v>
      </c>
      <c r="F2570" t="s">
        <v>77</v>
      </c>
      <c r="G2570">
        <v>349</v>
      </c>
      <c r="H2570" s="7">
        <v>1340.1599999999999</v>
      </c>
    </row>
    <row r="2571" spans="2:8" x14ac:dyDescent="0.25">
      <c r="B2571" s="6" t="s">
        <v>17</v>
      </c>
      <c r="C2571" s="6" t="s">
        <v>90</v>
      </c>
      <c r="D2571" s="6" t="s">
        <v>87</v>
      </c>
      <c r="E2571" s="6" t="s">
        <v>166</v>
      </c>
      <c r="F2571" t="s">
        <v>82</v>
      </c>
      <c r="G2571">
        <v>349</v>
      </c>
      <c r="H2571" s="7">
        <v>42612.9</v>
      </c>
    </row>
    <row r="2572" spans="2:8" x14ac:dyDescent="0.25">
      <c r="B2572" s="6" t="s">
        <v>64</v>
      </c>
      <c r="C2572" s="6" t="s">
        <v>73</v>
      </c>
      <c r="D2572" s="6" t="s">
        <v>87</v>
      </c>
      <c r="E2572" s="6" t="s">
        <v>166</v>
      </c>
      <c r="F2572" t="s">
        <v>83</v>
      </c>
      <c r="G2572">
        <v>350</v>
      </c>
      <c r="H2572" s="7">
        <v>10696</v>
      </c>
    </row>
    <row r="2573" spans="2:8" x14ac:dyDescent="0.25">
      <c r="B2573" s="6" t="s">
        <v>69</v>
      </c>
      <c r="C2573" s="6" t="s">
        <v>90</v>
      </c>
      <c r="D2573" s="6" t="s">
        <v>86</v>
      </c>
      <c r="E2573" s="6" t="s">
        <v>166</v>
      </c>
      <c r="F2573" t="s">
        <v>78</v>
      </c>
      <c r="G2573">
        <v>350</v>
      </c>
      <c r="H2573" s="7">
        <v>1802.5000000000002</v>
      </c>
    </row>
    <row r="2574" spans="2:8" x14ac:dyDescent="0.25">
      <c r="B2574" s="6" t="s">
        <v>63</v>
      </c>
      <c r="C2574" s="6" t="s">
        <v>90</v>
      </c>
      <c r="D2574" s="6" t="s">
        <v>87</v>
      </c>
      <c r="E2574" s="6" t="s">
        <v>166</v>
      </c>
      <c r="F2574" t="s">
        <v>76</v>
      </c>
      <c r="G2574">
        <v>350</v>
      </c>
      <c r="H2574" s="7">
        <v>35945</v>
      </c>
    </row>
    <row r="2575" spans="2:8" x14ac:dyDescent="0.25">
      <c r="B2575" s="6" t="s">
        <v>69</v>
      </c>
      <c r="C2575" s="6" t="s">
        <v>90</v>
      </c>
      <c r="D2575" s="6" t="s">
        <v>74</v>
      </c>
      <c r="E2575" s="6" t="s">
        <v>167</v>
      </c>
      <c r="F2575" t="s">
        <v>79</v>
      </c>
      <c r="G2575">
        <v>351</v>
      </c>
      <c r="H2575" s="7">
        <v>4629.6899999999996</v>
      </c>
    </row>
    <row r="2576" spans="2:8" x14ac:dyDescent="0.25">
      <c r="B2576" s="6" t="s">
        <v>64</v>
      </c>
      <c r="C2576" s="6" t="s">
        <v>89</v>
      </c>
      <c r="D2576" s="6" t="s">
        <v>86</v>
      </c>
      <c r="E2576" s="6" t="s">
        <v>166</v>
      </c>
      <c r="F2576" t="s">
        <v>76</v>
      </c>
      <c r="G2576">
        <v>352</v>
      </c>
      <c r="H2576" s="7">
        <v>36104.639999999999</v>
      </c>
    </row>
    <row r="2577" spans="2:8" x14ac:dyDescent="0.25">
      <c r="B2577" s="6" t="s">
        <v>17</v>
      </c>
      <c r="C2577" s="6" t="s">
        <v>89</v>
      </c>
      <c r="D2577" s="6" t="s">
        <v>86</v>
      </c>
      <c r="E2577" s="6" t="s">
        <v>167</v>
      </c>
      <c r="F2577" t="s">
        <v>78</v>
      </c>
      <c r="G2577">
        <v>353</v>
      </c>
      <c r="H2577" s="7">
        <v>1856.78</v>
      </c>
    </row>
    <row r="2578" spans="2:8" x14ac:dyDescent="0.25">
      <c r="B2578" s="6" t="s">
        <v>66</v>
      </c>
      <c r="C2578" s="6" t="s">
        <v>89</v>
      </c>
      <c r="D2578" s="6" t="s">
        <v>87</v>
      </c>
      <c r="E2578" s="6" t="s">
        <v>166</v>
      </c>
      <c r="F2578" t="s">
        <v>83</v>
      </c>
      <c r="G2578">
        <v>353</v>
      </c>
      <c r="H2578" s="7">
        <v>12817.43</v>
      </c>
    </row>
    <row r="2579" spans="2:8" x14ac:dyDescent="0.25">
      <c r="B2579" s="6" t="s">
        <v>68</v>
      </c>
      <c r="C2579" s="6" t="s">
        <v>90</v>
      </c>
      <c r="D2579" s="6" t="s">
        <v>87</v>
      </c>
      <c r="E2579" s="6" t="s">
        <v>167</v>
      </c>
      <c r="F2579" t="s">
        <v>287</v>
      </c>
      <c r="G2579">
        <v>353</v>
      </c>
      <c r="H2579" s="7">
        <v>6918.8</v>
      </c>
    </row>
    <row r="2580" spans="2:8" x14ac:dyDescent="0.25">
      <c r="B2580" s="6" t="s">
        <v>18</v>
      </c>
      <c r="C2580" s="6" t="s">
        <v>89</v>
      </c>
      <c r="D2580" s="6" t="s">
        <v>87</v>
      </c>
      <c r="E2580" s="6" t="s">
        <v>166</v>
      </c>
      <c r="F2580" t="s">
        <v>82</v>
      </c>
      <c r="G2580">
        <v>355</v>
      </c>
      <c r="H2580" s="7">
        <v>42436.700000000004</v>
      </c>
    </row>
    <row r="2581" spans="2:8" x14ac:dyDescent="0.25">
      <c r="B2581" s="6" t="s">
        <v>68</v>
      </c>
      <c r="C2581" s="6" t="s">
        <v>89</v>
      </c>
      <c r="D2581" s="6" t="s">
        <v>87</v>
      </c>
      <c r="E2581" s="6" t="s">
        <v>166</v>
      </c>
      <c r="F2581" t="s">
        <v>82</v>
      </c>
      <c r="G2581">
        <v>355</v>
      </c>
      <c r="H2581" s="7">
        <v>42053.299999999996</v>
      </c>
    </row>
    <row r="2582" spans="2:8" x14ac:dyDescent="0.25">
      <c r="B2582" s="6" t="s">
        <v>67</v>
      </c>
      <c r="C2582" s="6" t="s">
        <v>73</v>
      </c>
      <c r="D2582" s="6" t="s">
        <v>87</v>
      </c>
      <c r="E2582" s="6" t="s">
        <v>166</v>
      </c>
      <c r="F2582" t="s">
        <v>83</v>
      </c>
      <c r="G2582">
        <v>356</v>
      </c>
      <c r="H2582" s="7">
        <v>13876.88</v>
      </c>
    </row>
    <row r="2583" spans="2:8" x14ac:dyDescent="0.25">
      <c r="B2583" s="6" t="s">
        <v>57</v>
      </c>
      <c r="C2583" s="6" t="s">
        <v>90</v>
      </c>
      <c r="D2583" s="6" t="s">
        <v>74</v>
      </c>
      <c r="E2583" s="6" t="s">
        <v>167</v>
      </c>
      <c r="F2583" t="s">
        <v>78</v>
      </c>
      <c r="G2583">
        <v>356</v>
      </c>
      <c r="H2583" s="7">
        <v>2338.92</v>
      </c>
    </row>
    <row r="2584" spans="2:8" x14ac:dyDescent="0.25">
      <c r="B2584" s="6" t="s">
        <v>66</v>
      </c>
      <c r="C2584" s="6" t="s">
        <v>90</v>
      </c>
      <c r="D2584" s="6" t="s">
        <v>74</v>
      </c>
      <c r="E2584" s="6" t="s">
        <v>167</v>
      </c>
      <c r="F2584" t="s">
        <v>78</v>
      </c>
      <c r="G2584">
        <v>356</v>
      </c>
      <c r="H2584" s="7">
        <v>2025.64</v>
      </c>
    </row>
    <row r="2585" spans="2:8" x14ac:dyDescent="0.25">
      <c r="B2585" s="6" t="s">
        <v>17</v>
      </c>
      <c r="C2585" s="6" t="s">
        <v>90</v>
      </c>
      <c r="D2585" s="6" t="s">
        <v>87</v>
      </c>
      <c r="E2585" s="6" t="s">
        <v>167</v>
      </c>
      <c r="F2585" t="s">
        <v>287</v>
      </c>
      <c r="G2585">
        <v>356</v>
      </c>
      <c r="H2585" s="7">
        <v>6657.2</v>
      </c>
    </row>
    <row r="2586" spans="2:8" x14ac:dyDescent="0.25">
      <c r="B2586" s="6" t="s">
        <v>18</v>
      </c>
      <c r="C2586" s="6" t="s">
        <v>73</v>
      </c>
      <c r="D2586" s="6" t="s">
        <v>86</v>
      </c>
      <c r="E2586" s="6" t="s">
        <v>167</v>
      </c>
      <c r="F2586" t="s">
        <v>78</v>
      </c>
      <c r="G2586">
        <v>357</v>
      </c>
      <c r="H2586" s="7">
        <v>1845.69</v>
      </c>
    </row>
    <row r="2587" spans="2:8" x14ac:dyDescent="0.25">
      <c r="B2587" s="6" t="s">
        <v>57</v>
      </c>
      <c r="C2587" s="6" t="s">
        <v>89</v>
      </c>
      <c r="D2587" s="6" t="s">
        <v>74</v>
      </c>
      <c r="E2587" s="6" t="s">
        <v>166</v>
      </c>
      <c r="F2587" t="s">
        <v>81</v>
      </c>
      <c r="G2587">
        <v>357</v>
      </c>
      <c r="H2587" s="7">
        <v>7082.88</v>
      </c>
    </row>
    <row r="2588" spans="2:8" x14ac:dyDescent="0.25">
      <c r="B2588" s="6" t="s">
        <v>15</v>
      </c>
      <c r="C2588" s="6" t="s">
        <v>88</v>
      </c>
      <c r="D2588" s="6" t="s">
        <v>74</v>
      </c>
      <c r="E2588" s="6" t="s">
        <v>166</v>
      </c>
      <c r="F2588" t="s">
        <v>81</v>
      </c>
      <c r="G2588">
        <v>358</v>
      </c>
      <c r="H2588" s="7">
        <v>6214.88</v>
      </c>
    </row>
    <row r="2589" spans="2:8" x14ac:dyDescent="0.25">
      <c r="B2589" s="6" t="s">
        <v>68</v>
      </c>
      <c r="C2589" s="6" t="s">
        <v>90</v>
      </c>
      <c r="D2589" s="6" t="s">
        <v>87</v>
      </c>
      <c r="E2589" s="6" t="s">
        <v>166</v>
      </c>
      <c r="F2589" t="s">
        <v>83</v>
      </c>
      <c r="G2589">
        <v>359</v>
      </c>
      <c r="H2589" s="7">
        <v>13843.04</v>
      </c>
    </row>
    <row r="2590" spans="2:8" x14ac:dyDescent="0.25">
      <c r="B2590" s="6" t="s">
        <v>18</v>
      </c>
      <c r="C2590" s="6" t="s">
        <v>73</v>
      </c>
      <c r="D2590" s="6" t="s">
        <v>74</v>
      </c>
      <c r="E2590" s="6" t="s">
        <v>166</v>
      </c>
      <c r="F2590" t="s">
        <v>81</v>
      </c>
      <c r="G2590">
        <v>361</v>
      </c>
      <c r="H2590" s="7">
        <v>6147.8300000000008</v>
      </c>
    </row>
    <row r="2591" spans="2:8" x14ac:dyDescent="0.25">
      <c r="B2591" s="6" t="s">
        <v>57</v>
      </c>
      <c r="C2591" s="6" t="s">
        <v>90</v>
      </c>
      <c r="D2591" s="6" t="s">
        <v>87</v>
      </c>
      <c r="E2591" s="6" t="s">
        <v>166</v>
      </c>
      <c r="F2591" t="s">
        <v>82</v>
      </c>
      <c r="G2591">
        <v>362</v>
      </c>
      <c r="H2591" s="7">
        <v>46792.119999999995</v>
      </c>
    </row>
    <row r="2592" spans="2:8" x14ac:dyDescent="0.25">
      <c r="B2592" s="6" t="s">
        <v>68</v>
      </c>
      <c r="C2592" s="6" t="s">
        <v>73</v>
      </c>
      <c r="D2592" s="6" t="s">
        <v>74</v>
      </c>
      <c r="E2592" s="6" t="s">
        <v>166</v>
      </c>
      <c r="F2592" t="s">
        <v>81</v>
      </c>
      <c r="G2592">
        <v>363</v>
      </c>
      <c r="H2592" s="7">
        <v>8051.34</v>
      </c>
    </row>
    <row r="2593" spans="2:8" x14ac:dyDescent="0.25">
      <c r="B2593" s="6" t="s">
        <v>69</v>
      </c>
      <c r="C2593" s="6" t="s">
        <v>73</v>
      </c>
      <c r="D2593" s="6" t="s">
        <v>86</v>
      </c>
      <c r="E2593" s="6" t="s">
        <v>167</v>
      </c>
      <c r="F2593" t="s">
        <v>80</v>
      </c>
      <c r="G2593">
        <v>363</v>
      </c>
      <c r="H2593" s="7">
        <v>6312.5700000000006</v>
      </c>
    </row>
    <row r="2594" spans="2:8" x14ac:dyDescent="0.25">
      <c r="B2594" s="6" t="s">
        <v>16</v>
      </c>
      <c r="C2594" s="6" t="s">
        <v>88</v>
      </c>
      <c r="D2594" s="6" t="s">
        <v>74</v>
      </c>
      <c r="E2594" s="6" t="s">
        <v>166</v>
      </c>
      <c r="F2594" t="s">
        <v>85</v>
      </c>
      <c r="G2594">
        <v>363</v>
      </c>
      <c r="H2594" s="7">
        <v>5434.1100000000006</v>
      </c>
    </row>
    <row r="2595" spans="2:8" x14ac:dyDescent="0.25">
      <c r="B2595" s="6" t="s">
        <v>67</v>
      </c>
      <c r="C2595" s="6" t="s">
        <v>89</v>
      </c>
      <c r="D2595" s="6" t="s">
        <v>87</v>
      </c>
      <c r="E2595" s="6" t="s">
        <v>166</v>
      </c>
      <c r="F2595" t="s">
        <v>83</v>
      </c>
      <c r="G2595">
        <v>363</v>
      </c>
      <c r="H2595" s="7">
        <v>13198.68</v>
      </c>
    </row>
    <row r="2596" spans="2:8" x14ac:dyDescent="0.25">
      <c r="B2596" s="6" t="s">
        <v>64</v>
      </c>
      <c r="C2596" s="6" t="s">
        <v>73</v>
      </c>
      <c r="D2596" s="6" t="s">
        <v>86</v>
      </c>
      <c r="E2596" s="6" t="s">
        <v>167</v>
      </c>
      <c r="F2596" t="s">
        <v>78</v>
      </c>
      <c r="G2596">
        <v>364</v>
      </c>
      <c r="H2596" s="7">
        <v>2497.04</v>
      </c>
    </row>
    <row r="2597" spans="2:8" x14ac:dyDescent="0.25">
      <c r="B2597" s="6" t="s">
        <v>69</v>
      </c>
      <c r="C2597" s="6" t="s">
        <v>88</v>
      </c>
      <c r="D2597" s="6" t="s">
        <v>87</v>
      </c>
      <c r="E2597" s="6" t="s">
        <v>166</v>
      </c>
      <c r="F2597" t="s">
        <v>287</v>
      </c>
      <c r="G2597">
        <v>364</v>
      </c>
      <c r="H2597" s="7">
        <v>6515.5999999999995</v>
      </c>
    </row>
    <row r="2598" spans="2:8" x14ac:dyDescent="0.25">
      <c r="B2598" s="6" t="s">
        <v>69</v>
      </c>
      <c r="C2598" s="6" t="s">
        <v>88</v>
      </c>
      <c r="D2598" s="6" t="s">
        <v>87</v>
      </c>
      <c r="E2598" s="6" t="s">
        <v>167</v>
      </c>
      <c r="F2598" t="s">
        <v>287</v>
      </c>
      <c r="G2598">
        <v>364</v>
      </c>
      <c r="H2598" s="7">
        <v>6144.32</v>
      </c>
    </row>
    <row r="2599" spans="2:8" x14ac:dyDescent="0.25">
      <c r="B2599" s="6" t="s">
        <v>17</v>
      </c>
      <c r="C2599" s="6" t="s">
        <v>89</v>
      </c>
      <c r="D2599" s="6" t="s">
        <v>86</v>
      </c>
      <c r="E2599" s="6" t="s">
        <v>166</v>
      </c>
      <c r="F2599" t="s">
        <v>77</v>
      </c>
      <c r="G2599">
        <v>364</v>
      </c>
      <c r="H2599" s="7">
        <v>1354.0800000000002</v>
      </c>
    </row>
    <row r="2600" spans="2:8" x14ac:dyDescent="0.25">
      <c r="B2600" s="6" t="s">
        <v>16</v>
      </c>
      <c r="C2600" s="6" t="s">
        <v>90</v>
      </c>
      <c r="D2600" s="6" t="s">
        <v>86</v>
      </c>
      <c r="E2600" s="6" t="s">
        <v>166</v>
      </c>
      <c r="F2600" t="s">
        <v>77</v>
      </c>
      <c r="G2600">
        <v>364</v>
      </c>
      <c r="H2600" s="7">
        <v>1124.76</v>
      </c>
    </row>
    <row r="2601" spans="2:8" x14ac:dyDescent="0.25">
      <c r="B2601" s="6" t="s">
        <v>64</v>
      </c>
      <c r="C2601" s="6" t="s">
        <v>89</v>
      </c>
      <c r="D2601" s="6" t="s">
        <v>86</v>
      </c>
      <c r="E2601" s="6" t="s">
        <v>166</v>
      </c>
      <c r="F2601" t="s">
        <v>78</v>
      </c>
      <c r="G2601">
        <v>365</v>
      </c>
      <c r="H2601" s="7">
        <v>2273.9500000000003</v>
      </c>
    </row>
    <row r="2602" spans="2:8" x14ac:dyDescent="0.25">
      <c r="B2602" s="6" t="s">
        <v>68</v>
      </c>
      <c r="C2602" s="6" t="s">
        <v>89</v>
      </c>
      <c r="D2602" s="6" t="s">
        <v>87</v>
      </c>
      <c r="E2602" s="6" t="s">
        <v>167</v>
      </c>
      <c r="F2602" t="s">
        <v>77</v>
      </c>
      <c r="G2602">
        <v>365</v>
      </c>
      <c r="H2602" s="7">
        <v>1251.95</v>
      </c>
    </row>
    <row r="2603" spans="2:8" x14ac:dyDescent="0.25">
      <c r="B2603" s="6" t="s">
        <v>18</v>
      </c>
      <c r="C2603" s="6" t="s">
        <v>90</v>
      </c>
      <c r="D2603" s="6" t="s">
        <v>87</v>
      </c>
      <c r="E2603" s="6" t="s">
        <v>166</v>
      </c>
      <c r="F2603" t="s">
        <v>82</v>
      </c>
      <c r="G2603">
        <v>365</v>
      </c>
      <c r="H2603" s="7">
        <v>41109.949999999997</v>
      </c>
    </row>
    <row r="2604" spans="2:8" x14ac:dyDescent="0.25">
      <c r="B2604" s="6" t="s">
        <v>63</v>
      </c>
      <c r="C2604" s="6" t="s">
        <v>73</v>
      </c>
      <c r="D2604" s="6" t="s">
        <v>86</v>
      </c>
      <c r="E2604" s="6" t="s">
        <v>167</v>
      </c>
      <c r="F2604" t="s">
        <v>80</v>
      </c>
      <c r="G2604">
        <v>367</v>
      </c>
      <c r="H2604" s="7">
        <v>5695.84</v>
      </c>
    </row>
    <row r="2605" spans="2:8" x14ac:dyDescent="0.25">
      <c r="B2605" s="6" t="s">
        <v>69</v>
      </c>
      <c r="C2605" s="6" t="s">
        <v>73</v>
      </c>
      <c r="D2605" s="6" t="s">
        <v>86</v>
      </c>
      <c r="E2605" s="6" t="s">
        <v>167</v>
      </c>
      <c r="F2605" t="s">
        <v>287</v>
      </c>
      <c r="G2605">
        <v>368</v>
      </c>
      <c r="H2605" s="7">
        <v>6940.48</v>
      </c>
    </row>
    <row r="2606" spans="2:8" x14ac:dyDescent="0.25">
      <c r="B2606" s="6" t="s">
        <v>68</v>
      </c>
      <c r="C2606" s="6" t="s">
        <v>73</v>
      </c>
      <c r="D2606" s="6" t="s">
        <v>87</v>
      </c>
      <c r="E2606" s="6" t="s">
        <v>166</v>
      </c>
      <c r="F2606" t="s">
        <v>287</v>
      </c>
      <c r="G2606">
        <v>368</v>
      </c>
      <c r="H2606" s="7">
        <v>6881.5999999999995</v>
      </c>
    </row>
    <row r="2607" spans="2:8" x14ac:dyDescent="0.25">
      <c r="B2607" s="6" t="s">
        <v>69</v>
      </c>
      <c r="C2607" s="6" t="s">
        <v>89</v>
      </c>
      <c r="D2607" s="6" t="s">
        <v>74</v>
      </c>
      <c r="E2607" s="6" t="s">
        <v>166</v>
      </c>
      <c r="F2607" t="s">
        <v>80</v>
      </c>
      <c r="G2607">
        <v>368</v>
      </c>
      <c r="H2607" s="7">
        <v>6598.24</v>
      </c>
    </row>
    <row r="2608" spans="2:8" x14ac:dyDescent="0.25">
      <c r="B2608" s="6" t="s">
        <v>65</v>
      </c>
      <c r="C2608" s="6" t="s">
        <v>73</v>
      </c>
      <c r="D2608" s="6" t="s">
        <v>74</v>
      </c>
      <c r="E2608" s="6" t="s">
        <v>166</v>
      </c>
      <c r="F2608" t="s">
        <v>77</v>
      </c>
      <c r="G2608">
        <v>370</v>
      </c>
      <c r="H2608" s="7">
        <v>1431.9</v>
      </c>
    </row>
    <row r="2609" spans="2:8" x14ac:dyDescent="0.25">
      <c r="B2609" s="6" t="s">
        <v>15</v>
      </c>
      <c r="C2609" s="6" t="s">
        <v>73</v>
      </c>
      <c r="D2609" s="6" t="s">
        <v>86</v>
      </c>
      <c r="E2609" s="6" t="s">
        <v>166</v>
      </c>
      <c r="F2609" t="s">
        <v>80</v>
      </c>
      <c r="G2609">
        <v>371</v>
      </c>
      <c r="H2609" s="7">
        <v>5694.8499999999995</v>
      </c>
    </row>
    <row r="2610" spans="2:8" x14ac:dyDescent="0.25">
      <c r="B2610" s="6" t="s">
        <v>18</v>
      </c>
      <c r="C2610" s="6" t="s">
        <v>89</v>
      </c>
      <c r="D2610" s="6" t="s">
        <v>74</v>
      </c>
      <c r="E2610" s="6" t="s">
        <v>167</v>
      </c>
      <c r="F2610" t="s">
        <v>77</v>
      </c>
      <c r="G2610">
        <v>371</v>
      </c>
      <c r="H2610" s="7">
        <v>1198.33</v>
      </c>
    </row>
    <row r="2611" spans="2:8" x14ac:dyDescent="0.25">
      <c r="B2611" s="6" t="s">
        <v>17</v>
      </c>
      <c r="C2611" s="6" t="s">
        <v>90</v>
      </c>
      <c r="D2611" s="6" t="s">
        <v>74</v>
      </c>
      <c r="E2611" s="6" t="s">
        <v>167</v>
      </c>
      <c r="F2611" t="s">
        <v>77</v>
      </c>
      <c r="G2611">
        <v>371</v>
      </c>
      <c r="H2611" s="7">
        <v>1465.45</v>
      </c>
    </row>
    <row r="2612" spans="2:8" x14ac:dyDescent="0.25">
      <c r="B2612" s="6" t="s">
        <v>57</v>
      </c>
      <c r="C2612" s="6" t="s">
        <v>90</v>
      </c>
      <c r="D2612" s="6" t="s">
        <v>74</v>
      </c>
      <c r="E2612" s="6" t="s">
        <v>166</v>
      </c>
      <c r="F2612" t="s">
        <v>78</v>
      </c>
      <c r="G2612">
        <v>371</v>
      </c>
      <c r="H2612" s="7">
        <v>2318.75</v>
      </c>
    </row>
    <row r="2613" spans="2:8" x14ac:dyDescent="0.25">
      <c r="B2613" s="6" t="s">
        <v>66</v>
      </c>
      <c r="C2613" s="6" t="s">
        <v>89</v>
      </c>
      <c r="D2613" s="6" t="s">
        <v>86</v>
      </c>
      <c r="E2613" s="6" t="s">
        <v>167</v>
      </c>
      <c r="F2613" t="s">
        <v>78</v>
      </c>
      <c r="G2613">
        <v>372</v>
      </c>
      <c r="H2613" s="7">
        <v>2057.1600000000003</v>
      </c>
    </row>
    <row r="2614" spans="2:8" x14ac:dyDescent="0.25">
      <c r="B2614" s="6" t="s">
        <v>15</v>
      </c>
      <c r="C2614" s="6" t="s">
        <v>88</v>
      </c>
      <c r="D2614" s="6" t="s">
        <v>74</v>
      </c>
      <c r="E2614" s="6" t="s">
        <v>166</v>
      </c>
      <c r="F2614" t="s">
        <v>85</v>
      </c>
      <c r="G2614">
        <v>373</v>
      </c>
      <c r="H2614" s="7">
        <v>5587.54</v>
      </c>
    </row>
    <row r="2615" spans="2:8" x14ac:dyDescent="0.25">
      <c r="B2615" s="6" t="s">
        <v>16</v>
      </c>
      <c r="C2615" s="6" t="s">
        <v>89</v>
      </c>
      <c r="D2615" s="6" t="s">
        <v>87</v>
      </c>
      <c r="E2615" s="6" t="s">
        <v>167</v>
      </c>
      <c r="F2615" t="s">
        <v>287</v>
      </c>
      <c r="G2615">
        <v>373</v>
      </c>
      <c r="H2615" s="7">
        <v>6426.79</v>
      </c>
    </row>
    <row r="2616" spans="2:8" x14ac:dyDescent="0.25">
      <c r="B2616" s="6" t="s">
        <v>69</v>
      </c>
      <c r="C2616" s="6" t="s">
        <v>90</v>
      </c>
      <c r="D2616" s="6" t="s">
        <v>86</v>
      </c>
      <c r="E2616" s="6" t="s">
        <v>167</v>
      </c>
      <c r="F2616" t="s">
        <v>75</v>
      </c>
      <c r="G2616">
        <v>373</v>
      </c>
      <c r="H2616" s="7">
        <v>24077.149999999998</v>
      </c>
    </row>
    <row r="2617" spans="2:8" x14ac:dyDescent="0.25">
      <c r="B2617" s="6" t="s">
        <v>67</v>
      </c>
      <c r="C2617" s="6" t="s">
        <v>89</v>
      </c>
      <c r="D2617" s="6" t="s">
        <v>86</v>
      </c>
      <c r="E2617" s="6" t="s">
        <v>166</v>
      </c>
      <c r="F2617" t="s">
        <v>77</v>
      </c>
      <c r="G2617">
        <v>374</v>
      </c>
      <c r="H2617" s="7">
        <v>1499.74</v>
      </c>
    </row>
    <row r="2618" spans="2:8" x14ac:dyDescent="0.25">
      <c r="B2618" s="6" t="s">
        <v>16</v>
      </c>
      <c r="C2618" s="6" t="s">
        <v>90</v>
      </c>
      <c r="D2618" s="6" t="s">
        <v>87</v>
      </c>
      <c r="E2618" s="6" t="s">
        <v>167</v>
      </c>
      <c r="F2618" t="s">
        <v>287</v>
      </c>
      <c r="G2618">
        <v>374</v>
      </c>
      <c r="H2618" s="7">
        <v>6399.1399999999994</v>
      </c>
    </row>
    <row r="2619" spans="2:8" x14ac:dyDescent="0.25">
      <c r="B2619" s="6" t="s">
        <v>16</v>
      </c>
      <c r="C2619" s="6" t="s">
        <v>73</v>
      </c>
      <c r="D2619" s="6" t="s">
        <v>74</v>
      </c>
      <c r="E2619" s="6" t="s">
        <v>167</v>
      </c>
      <c r="F2619" t="s">
        <v>79</v>
      </c>
      <c r="G2619">
        <v>377</v>
      </c>
      <c r="H2619" s="7">
        <v>4640.87</v>
      </c>
    </row>
    <row r="2620" spans="2:8" x14ac:dyDescent="0.25">
      <c r="B2620" s="6" t="s">
        <v>18</v>
      </c>
      <c r="C2620" s="6" t="s">
        <v>73</v>
      </c>
      <c r="D2620" s="6" t="s">
        <v>74</v>
      </c>
      <c r="E2620" s="6" t="s">
        <v>167</v>
      </c>
      <c r="F2620" t="s">
        <v>79</v>
      </c>
      <c r="G2620">
        <v>377</v>
      </c>
      <c r="H2620" s="7">
        <v>4452.37</v>
      </c>
    </row>
    <row r="2621" spans="2:8" x14ac:dyDescent="0.25">
      <c r="B2621" s="6" t="s">
        <v>17</v>
      </c>
      <c r="C2621" s="6" t="s">
        <v>89</v>
      </c>
      <c r="D2621" s="6" t="s">
        <v>87</v>
      </c>
      <c r="E2621" s="6" t="s">
        <v>166</v>
      </c>
      <c r="F2621" t="s">
        <v>287</v>
      </c>
      <c r="G2621">
        <v>377</v>
      </c>
      <c r="H2621" s="7">
        <v>6563.57</v>
      </c>
    </row>
    <row r="2622" spans="2:8" x14ac:dyDescent="0.25">
      <c r="B2622" s="6" t="s">
        <v>66</v>
      </c>
      <c r="C2622" s="6" t="s">
        <v>90</v>
      </c>
      <c r="D2622" s="6" t="s">
        <v>74</v>
      </c>
      <c r="E2622" s="6" t="s">
        <v>166</v>
      </c>
      <c r="F2622" t="s">
        <v>78</v>
      </c>
      <c r="G2622">
        <v>377</v>
      </c>
      <c r="H2622" s="7">
        <v>2209.2200000000003</v>
      </c>
    </row>
    <row r="2623" spans="2:8" x14ac:dyDescent="0.25">
      <c r="B2623" s="6" t="s">
        <v>67</v>
      </c>
      <c r="C2623" s="6" t="s">
        <v>73</v>
      </c>
      <c r="D2623" s="6" t="s">
        <v>86</v>
      </c>
      <c r="E2623" s="6" t="s">
        <v>166</v>
      </c>
      <c r="F2623" t="s">
        <v>80</v>
      </c>
      <c r="G2623">
        <v>378</v>
      </c>
      <c r="H2623" s="7">
        <v>6652.8</v>
      </c>
    </row>
    <row r="2624" spans="2:8" x14ac:dyDescent="0.25">
      <c r="B2624" s="6" t="s">
        <v>15</v>
      </c>
      <c r="C2624" s="6" t="s">
        <v>89</v>
      </c>
      <c r="D2624" s="6" t="s">
        <v>74</v>
      </c>
      <c r="E2624" s="6" t="s">
        <v>167</v>
      </c>
      <c r="F2624" t="s">
        <v>79</v>
      </c>
      <c r="G2624">
        <v>378</v>
      </c>
      <c r="H2624" s="7">
        <v>4664.5199999999995</v>
      </c>
    </row>
    <row r="2625" spans="2:8" x14ac:dyDescent="0.25">
      <c r="B2625" s="6" t="s">
        <v>57</v>
      </c>
      <c r="C2625" s="6" t="s">
        <v>89</v>
      </c>
      <c r="D2625" s="6" t="s">
        <v>74</v>
      </c>
      <c r="E2625" s="6" t="s">
        <v>167</v>
      </c>
      <c r="F2625" t="s">
        <v>81</v>
      </c>
      <c r="G2625">
        <v>378</v>
      </c>
      <c r="H2625" s="7">
        <v>8232.84</v>
      </c>
    </row>
    <row r="2626" spans="2:8" x14ac:dyDescent="0.25">
      <c r="B2626" s="6" t="s">
        <v>64</v>
      </c>
      <c r="C2626" s="6" t="s">
        <v>89</v>
      </c>
      <c r="D2626" s="6" t="s">
        <v>74</v>
      </c>
      <c r="E2626" s="6" t="s">
        <v>167</v>
      </c>
      <c r="F2626" t="s">
        <v>77</v>
      </c>
      <c r="G2626">
        <v>380</v>
      </c>
      <c r="H2626" s="7">
        <v>1447.8</v>
      </c>
    </row>
    <row r="2627" spans="2:8" x14ac:dyDescent="0.25">
      <c r="B2627" s="6" t="s">
        <v>69</v>
      </c>
      <c r="C2627" s="6" t="s">
        <v>73</v>
      </c>
      <c r="D2627" s="6" t="s">
        <v>87</v>
      </c>
      <c r="E2627" s="6" t="s">
        <v>166</v>
      </c>
      <c r="F2627" t="s">
        <v>83</v>
      </c>
      <c r="G2627">
        <v>381</v>
      </c>
      <c r="H2627" s="7">
        <v>14264.64</v>
      </c>
    </row>
    <row r="2628" spans="2:8" x14ac:dyDescent="0.25">
      <c r="B2628" s="6" t="s">
        <v>64</v>
      </c>
      <c r="C2628" s="6" t="s">
        <v>73</v>
      </c>
      <c r="D2628" s="6" t="s">
        <v>87</v>
      </c>
      <c r="E2628" s="6" t="s">
        <v>167</v>
      </c>
      <c r="F2628" t="s">
        <v>75</v>
      </c>
      <c r="G2628">
        <v>383</v>
      </c>
      <c r="H2628" s="7">
        <v>27028.309999999998</v>
      </c>
    </row>
    <row r="2629" spans="2:8" x14ac:dyDescent="0.25">
      <c r="B2629" s="6" t="s">
        <v>16</v>
      </c>
      <c r="C2629" s="6" t="s">
        <v>89</v>
      </c>
      <c r="D2629" s="6" t="s">
        <v>87</v>
      </c>
      <c r="E2629" s="6" t="s">
        <v>167</v>
      </c>
      <c r="F2629" t="s">
        <v>80</v>
      </c>
      <c r="G2629">
        <v>383</v>
      </c>
      <c r="H2629" s="7">
        <v>6779.0999999999995</v>
      </c>
    </row>
    <row r="2630" spans="2:8" x14ac:dyDescent="0.25">
      <c r="B2630" s="6" t="s">
        <v>67</v>
      </c>
      <c r="C2630" s="6" t="s">
        <v>90</v>
      </c>
      <c r="D2630" s="6" t="s">
        <v>74</v>
      </c>
      <c r="E2630" s="6" t="s">
        <v>167</v>
      </c>
      <c r="F2630" t="s">
        <v>77</v>
      </c>
      <c r="G2630">
        <v>383</v>
      </c>
      <c r="H2630" s="7">
        <v>1286.8799999999999</v>
      </c>
    </row>
    <row r="2631" spans="2:8" x14ac:dyDescent="0.25">
      <c r="B2631" s="6" t="s">
        <v>63</v>
      </c>
      <c r="C2631" s="6" t="s">
        <v>89</v>
      </c>
      <c r="D2631" s="6" t="s">
        <v>87</v>
      </c>
      <c r="E2631" s="6" t="s">
        <v>167</v>
      </c>
      <c r="F2631" t="s">
        <v>80</v>
      </c>
      <c r="G2631">
        <v>385</v>
      </c>
      <c r="H2631" s="7">
        <v>7284.2000000000007</v>
      </c>
    </row>
    <row r="2632" spans="2:8" x14ac:dyDescent="0.25">
      <c r="B2632" s="6" t="s">
        <v>15</v>
      </c>
      <c r="C2632" s="6" t="s">
        <v>73</v>
      </c>
      <c r="D2632" s="6" t="s">
        <v>74</v>
      </c>
      <c r="E2632" s="6" t="s">
        <v>167</v>
      </c>
      <c r="F2632" t="s">
        <v>79</v>
      </c>
      <c r="G2632">
        <v>386</v>
      </c>
      <c r="H2632" s="7">
        <v>4670.5999999999995</v>
      </c>
    </row>
    <row r="2633" spans="2:8" x14ac:dyDescent="0.25">
      <c r="B2633" s="6" t="s">
        <v>67</v>
      </c>
      <c r="C2633" s="6" t="s">
        <v>88</v>
      </c>
      <c r="D2633" s="6" t="s">
        <v>74</v>
      </c>
      <c r="E2633" s="6" t="s">
        <v>166</v>
      </c>
      <c r="F2633" t="s">
        <v>77</v>
      </c>
      <c r="G2633">
        <v>386</v>
      </c>
      <c r="H2633" s="7">
        <v>1428.2</v>
      </c>
    </row>
    <row r="2634" spans="2:8" x14ac:dyDescent="0.25">
      <c r="B2634" s="6" t="s">
        <v>64</v>
      </c>
      <c r="C2634" s="6" t="s">
        <v>88</v>
      </c>
      <c r="D2634" s="6" t="s">
        <v>74</v>
      </c>
      <c r="E2634" s="6" t="s">
        <v>167</v>
      </c>
      <c r="F2634" t="s">
        <v>81</v>
      </c>
      <c r="G2634">
        <v>386</v>
      </c>
      <c r="H2634" s="7">
        <v>7584.9</v>
      </c>
    </row>
    <row r="2635" spans="2:8" x14ac:dyDescent="0.25">
      <c r="B2635" s="6" t="s">
        <v>66</v>
      </c>
      <c r="C2635" s="6" t="s">
        <v>90</v>
      </c>
      <c r="D2635" s="6" t="s">
        <v>87</v>
      </c>
      <c r="E2635" s="6" t="s">
        <v>166</v>
      </c>
      <c r="F2635" t="s">
        <v>82</v>
      </c>
      <c r="G2635">
        <v>386</v>
      </c>
      <c r="H2635" s="7">
        <v>41896.44</v>
      </c>
    </row>
    <row r="2636" spans="2:8" x14ac:dyDescent="0.25">
      <c r="B2636" s="6" t="s">
        <v>67</v>
      </c>
      <c r="C2636" s="6" t="s">
        <v>89</v>
      </c>
      <c r="D2636" s="6" t="s">
        <v>87</v>
      </c>
      <c r="E2636" s="6" t="s">
        <v>167</v>
      </c>
      <c r="F2636" t="s">
        <v>80</v>
      </c>
      <c r="G2636">
        <v>387</v>
      </c>
      <c r="H2636" s="7">
        <v>6958.26</v>
      </c>
    </row>
    <row r="2637" spans="2:8" x14ac:dyDescent="0.25">
      <c r="B2637" s="6" t="s">
        <v>65</v>
      </c>
      <c r="C2637" s="6" t="s">
        <v>90</v>
      </c>
      <c r="D2637" s="6" t="s">
        <v>86</v>
      </c>
      <c r="E2637" s="6" t="s">
        <v>167</v>
      </c>
      <c r="F2637" t="s">
        <v>75</v>
      </c>
      <c r="G2637">
        <v>387</v>
      </c>
      <c r="H2637" s="7">
        <v>24930.54</v>
      </c>
    </row>
    <row r="2638" spans="2:8" x14ac:dyDescent="0.25">
      <c r="B2638" s="6" t="s">
        <v>16</v>
      </c>
      <c r="C2638" s="6" t="s">
        <v>73</v>
      </c>
      <c r="D2638" s="6" t="s">
        <v>87</v>
      </c>
      <c r="E2638" s="6" t="s">
        <v>167</v>
      </c>
      <c r="F2638" t="s">
        <v>77</v>
      </c>
      <c r="G2638">
        <v>388</v>
      </c>
      <c r="H2638" s="7">
        <v>1268.76</v>
      </c>
    </row>
    <row r="2639" spans="2:8" x14ac:dyDescent="0.25">
      <c r="B2639" s="6" t="s">
        <v>66</v>
      </c>
      <c r="C2639" s="6" t="s">
        <v>90</v>
      </c>
      <c r="D2639" s="6" t="s">
        <v>87</v>
      </c>
      <c r="E2639" s="6" t="s">
        <v>167</v>
      </c>
      <c r="F2639" t="s">
        <v>80</v>
      </c>
      <c r="G2639">
        <v>388</v>
      </c>
      <c r="H2639" s="7">
        <v>5719.12</v>
      </c>
    </row>
    <row r="2640" spans="2:8" x14ac:dyDescent="0.25">
      <c r="B2640" s="6" t="s">
        <v>69</v>
      </c>
      <c r="C2640" s="6" t="s">
        <v>73</v>
      </c>
      <c r="D2640" s="6" t="s">
        <v>74</v>
      </c>
      <c r="E2640" s="6" t="s">
        <v>166</v>
      </c>
      <c r="F2640" t="s">
        <v>80</v>
      </c>
      <c r="G2640">
        <v>390</v>
      </c>
      <c r="H2640" s="7">
        <v>7550.4</v>
      </c>
    </row>
    <row r="2641" spans="2:8" x14ac:dyDescent="0.25">
      <c r="B2641" s="6" t="s">
        <v>69</v>
      </c>
      <c r="C2641" s="6" t="s">
        <v>89</v>
      </c>
      <c r="D2641" s="6" t="s">
        <v>87</v>
      </c>
      <c r="E2641" s="6" t="s">
        <v>167</v>
      </c>
      <c r="F2641" t="s">
        <v>75</v>
      </c>
      <c r="G2641">
        <v>390</v>
      </c>
      <c r="H2641" s="7">
        <v>25400.699999999997</v>
      </c>
    </row>
    <row r="2642" spans="2:8" x14ac:dyDescent="0.25">
      <c r="B2642" s="6" t="s">
        <v>66</v>
      </c>
      <c r="C2642" s="6" t="s">
        <v>88</v>
      </c>
      <c r="D2642" s="6" t="s">
        <v>74</v>
      </c>
      <c r="E2642" s="6" t="s">
        <v>167</v>
      </c>
      <c r="F2642" t="s">
        <v>79</v>
      </c>
      <c r="G2642">
        <v>392</v>
      </c>
      <c r="H2642" s="7">
        <v>5315.52</v>
      </c>
    </row>
    <row r="2643" spans="2:8" x14ac:dyDescent="0.25">
      <c r="B2643" s="6" t="s">
        <v>65</v>
      </c>
      <c r="C2643" s="6" t="s">
        <v>88</v>
      </c>
      <c r="D2643" s="6" t="s">
        <v>74</v>
      </c>
      <c r="E2643" s="6" t="s">
        <v>166</v>
      </c>
      <c r="F2643" t="s">
        <v>81</v>
      </c>
      <c r="G2643">
        <v>392</v>
      </c>
      <c r="H2643" s="7">
        <v>8212.4</v>
      </c>
    </row>
    <row r="2644" spans="2:8" x14ac:dyDescent="0.25">
      <c r="B2644" s="6" t="s">
        <v>64</v>
      </c>
      <c r="C2644" s="6" t="s">
        <v>88</v>
      </c>
      <c r="D2644" s="6" t="s">
        <v>74</v>
      </c>
      <c r="E2644" s="6" t="s">
        <v>166</v>
      </c>
      <c r="F2644" t="s">
        <v>81</v>
      </c>
      <c r="G2644">
        <v>396</v>
      </c>
      <c r="H2644" s="7">
        <v>7959.6</v>
      </c>
    </row>
    <row r="2645" spans="2:8" x14ac:dyDescent="0.25">
      <c r="B2645" s="6" t="s">
        <v>66</v>
      </c>
      <c r="C2645" s="6" t="s">
        <v>88</v>
      </c>
      <c r="D2645" s="6" t="s">
        <v>74</v>
      </c>
      <c r="E2645" s="6" t="s">
        <v>166</v>
      </c>
      <c r="F2645" t="s">
        <v>81</v>
      </c>
      <c r="G2645">
        <v>396</v>
      </c>
      <c r="H2645" s="7">
        <v>8739.7199999999993</v>
      </c>
    </row>
    <row r="2646" spans="2:8" x14ac:dyDescent="0.25">
      <c r="B2646" s="6" t="s">
        <v>66</v>
      </c>
      <c r="C2646" s="6" t="s">
        <v>89</v>
      </c>
      <c r="D2646" s="6" t="s">
        <v>86</v>
      </c>
      <c r="E2646" s="6" t="s">
        <v>166</v>
      </c>
      <c r="F2646" t="s">
        <v>78</v>
      </c>
      <c r="G2646">
        <v>396</v>
      </c>
      <c r="H2646" s="7">
        <v>2288.88</v>
      </c>
    </row>
    <row r="2647" spans="2:8" x14ac:dyDescent="0.25">
      <c r="B2647" s="6" t="s">
        <v>64</v>
      </c>
      <c r="C2647" s="6" t="s">
        <v>90</v>
      </c>
      <c r="D2647" s="6" t="s">
        <v>86</v>
      </c>
      <c r="E2647" s="6" t="s">
        <v>167</v>
      </c>
      <c r="F2647" t="s">
        <v>75</v>
      </c>
      <c r="G2647">
        <v>398</v>
      </c>
      <c r="H2647" s="7">
        <v>29300.760000000002</v>
      </c>
    </row>
    <row r="2648" spans="2:8" x14ac:dyDescent="0.25">
      <c r="B2648" s="6" t="s">
        <v>57</v>
      </c>
      <c r="C2648" s="6" t="s">
        <v>90</v>
      </c>
      <c r="D2648" s="6" t="s">
        <v>87</v>
      </c>
      <c r="E2648" s="6" t="s">
        <v>166</v>
      </c>
      <c r="F2648" t="s">
        <v>76</v>
      </c>
      <c r="G2648">
        <v>398</v>
      </c>
      <c r="H2648" s="7">
        <v>34124.519999999997</v>
      </c>
    </row>
    <row r="2649" spans="2:8" x14ac:dyDescent="0.25">
      <c r="B2649" s="6" t="s">
        <v>63</v>
      </c>
      <c r="C2649" s="6" t="s">
        <v>90</v>
      </c>
      <c r="D2649" s="6" t="s">
        <v>74</v>
      </c>
      <c r="E2649" s="6" t="s">
        <v>167</v>
      </c>
      <c r="F2649" t="s">
        <v>79</v>
      </c>
      <c r="G2649">
        <v>399</v>
      </c>
      <c r="H2649" s="7">
        <v>5210.9400000000005</v>
      </c>
    </row>
    <row r="2650" spans="2:8" x14ac:dyDescent="0.25">
      <c r="B2650" s="6" t="s">
        <v>57</v>
      </c>
      <c r="C2650" s="6" t="s">
        <v>88</v>
      </c>
      <c r="D2650" s="6" t="s">
        <v>86</v>
      </c>
      <c r="E2650" s="6" t="s">
        <v>167</v>
      </c>
      <c r="F2650" t="s">
        <v>79</v>
      </c>
      <c r="G2650">
        <v>402</v>
      </c>
      <c r="H2650" s="7">
        <v>5583.7800000000007</v>
      </c>
    </row>
    <row r="2651" spans="2:8" x14ac:dyDescent="0.25">
      <c r="B2651" s="6" t="s">
        <v>68</v>
      </c>
      <c r="C2651" s="6" t="s">
        <v>89</v>
      </c>
      <c r="D2651" s="6" t="s">
        <v>87</v>
      </c>
      <c r="E2651" s="6" t="s">
        <v>167</v>
      </c>
      <c r="F2651" t="s">
        <v>80</v>
      </c>
      <c r="G2651">
        <v>402</v>
      </c>
      <c r="H2651" s="7">
        <v>5865.18</v>
      </c>
    </row>
    <row r="2652" spans="2:8" x14ac:dyDescent="0.25">
      <c r="B2652" s="6" t="s">
        <v>16</v>
      </c>
      <c r="C2652" s="6" t="s">
        <v>73</v>
      </c>
      <c r="D2652" s="6" t="s">
        <v>87</v>
      </c>
      <c r="E2652" s="6" t="s">
        <v>166</v>
      </c>
      <c r="F2652" t="s">
        <v>287</v>
      </c>
      <c r="G2652">
        <v>403</v>
      </c>
      <c r="H2652" s="7">
        <v>6520.54</v>
      </c>
    </row>
    <row r="2653" spans="2:8" x14ac:dyDescent="0.25">
      <c r="B2653" s="6" t="s">
        <v>18</v>
      </c>
      <c r="C2653" s="6" t="s">
        <v>88</v>
      </c>
      <c r="D2653" s="6" t="s">
        <v>74</v>
      </c>
      <c r="E2653" s="6" t="s">
        <v>167</v>
      </c>
      <c r="F2653" t="s">
        <v>77</v>
      </c>
      <c r="G2653">
        <v>403</v>
      </c>
      <c r="H2653" s="7">
        <v>1366.17</v>
      </c>
    </row>
    <row r="2654" spans="2:8" x14ac:dyDescent="0.25">
      <c r="B2654" s="6" t="s">
        <v>66</v>
      </c>
      <c r="C2654" s="6" t="s">
        <v>89</v>
      </c>
      <c r="D2654" s="6" t="s">
        <v>87</v>
      </c>
      <c r="E2654" s="6" t="s">
        <v>166</v>
      </c>
      <c r="F2654" t="s">
        <v>82</v>
      </c>
      <c r="G2654">
        <v>403</v>
      </c>
      <c r="H2654" s="7">
        <v>46312.76</v>
      </c>
    </row>
    <row r="2655" spans="2:8" x14ac:dyDescent="0.25">
      <c r="B2655" s="6" t="s">
        <v>16</v>
      </c>
      <c r="C2655" s="6" t="s">
        <v>90</v>
      </c>
      <c r="D2655" s="6" t="s">
        <v>87</v>
      </c>
      <c r="E2655" s="6" t="s">
        <v>166</v>
      </c>
      <c r="F2655" t="s">
        <v>82</v>
      </c>
      <c r="G2655">
        <v>403</v>
      </c>
      <c r="H2655" s="7">
        <v>39901.03</v>
      </c>
    </row>
    <row r="2656" spans="2:8" x14ac:dyDescent="0.25">
      <c r="B2656" s="6" t="s">
        <v>16</v>
      </c>
      <c r="C2656" s="6" t="s">
        <v>90</v>
      </c>
      <c r="D2656" s="6" t="s">
        <v>87</v>
      </c>
      <c r="E2656" s="6" t="s">
        <v>166</v>
      </c>
      <c r="F2656" t="s">
        <v>287</v>
      </c>
      <c r="G2656">
        <v>406</v>
      </c>
      <c r="H2656" s="7">
        <v>8274.2799999999988</v>
      </c>
    </row>
    <row r="2657" spans="2:8" x14ac:dyDescent="0.25">
      <c r="B2657" s="6" t="s">
        <v>69</v>
      </c>
      <c r="C2657" s="6" t="s">
        <v>88</v>
      </c>
      <c r="D2657" s="6" t="s">
        <v>74</v>
      </c>
      <c r="E2657" s="6" t="s">
        <v>167</v>
      </c>
      <c r="F2657" t="s">
        <v>81</v>
      </c>
      <c r="G2657">
        <v>407</v>
      </c>
      <c r="H2657" s="7">
        <v>9291.81</v>
      </c>
    </row>
    <row r="2658" spans="2:8" x14ac:dyDescent="0.25">
      <c r="B2658" s="6" t="s">
        <v>63</v>
      </c>
      <c r="C2658" s="6" t="s">
        <v>73</v>
      </c>
      <c r="D2658" s="6" t="s">
        <v>86</v>
      </c>
      <c r="E2658" s="6" t="s">
        <v>167</v>
      </c>
      <c r="F2658" t="s">
        <v>78</v>
      </c>
      <c r="G2658">
        <v>408</v>
      </c>
      <c r="H2658" s="7">
        <v>2080.7999999999997</v>
      </c>
    </row>
    <row r="2659" spans="2:8" x14ac:dyDescent="0.25">
      <c r="B2659" s="6" t="s">
        <v>66</v>
      </c>
      <c r="C2659" s="6" t="s">
        <v>89</v>
      </c>
      <c r="D2659" s="6" t="s">
        <v>74</v>
      </c>
      <c r="E2659" s="6" t="s">
        <v>167</v>
      </c>
      <c r="F2659" t="s">
        <v>77</v>
      </c>
      <c r="G2659">
        <v>408</v>
      </c>
      <c r="H2659" s="7">
        <v>1330.08</v>
      </c>
    </row>
    <row r="2660" spans="2:8" x14ac:dyDescent="0.25">
      <c r="B2660" s="6" t="s">
        <v>66</v>
      </c>
      <c r="C2660" s="6" t="s">
        <v>89</v>
      </c>
      <c r="D2660" s="6" t="s">
        <v>86</v>
      </c>
      <c r="E2660" s="6" t="s">
        <v>166</v>
      </c>
      <c r="F2660" t="s">
        <v>75</v>
      </c>
      <c r="G2660">
        <v>409</v>
      </c>
      <c r="H2660" s="7">
        <v>29787.469999999998</v>
      </c>
    </row>
    <row r="2661" spans="2:8" x14ac:dyDescent="0.25">
      <c r="B2661" s="6" t="s">
        <v>57</v>
      </c>
      <c r="C2661" s="6" t="s">
        <v>89</v>
      </c>
      <c r="D2661" s="6" t="s">
        <v>87</v>
      </c>
      <c r="E2661" s="6" t="s">
        <v>166</v>
      </c>
      <c r="F2661" t="s">
        <v>76</v>
      </c>
      <c r="G2661">
        <v>409</v>
      </c>
      <c r="H2661" s="7">
        <v>39738.439999999995</v>
      </c>
    </row>
    <row r="2662" spans="2:8" x14ac:dyDescent="0.25">
      <c r="B2662" s="6" t="s">
        <v>16</v>
      </c>
      <c r="C2662" s="6" t="s">
        <v>89</v>
      </c>
      <c r="D2662" s="6" t="s">
        <v>87</v>
      </c>
      <c r="E2662" s="6" t="s">
        <v>167</v>
      </c>
      <c r="F2662" t="s">
        <v>77</v>
      </c>
      <c r="G2662">
        <v>409</v>
      </c>
      <c r="H2662" s="7">
        <v>1546.02</v>
      </c>
    </row>
    <row r="2663" spans="2:8" x14ac:dyDescent="0.25">
      <c r="B2663" s="6" t="s">
        <v>65</v>
      </c>
      <c r="C2663" s="6" t="s">
        <v>90</v>
      </c>
      <c r="D2663" s="6" t="s">
        <v>87</v>
      </c>
      <c r="E2663" s="6" t="s">
        <v>166</v>
      </c>
      <c r="F2663" t="s">
        <v>82</v>
      </c>
      <c r="G2663">
        <v>411</v>
      </c>
      <c r="H2663" s="7">
        <v>48604.86</v>
      </c>
    </row>
    <row r="2664" spans="2:8" x14ac:dyDescent="0.25">
      <c r="B2664" s="6" t="s">
        <v>69</v>
      </c>
      <c r="C2664" s="6" t="s">
        <v>88</v>
      </c>
      <c r="D2664" s="6" t="s">
        <v>86</v>
      </c>
      <c r="E2664" s="6" t="s">
        <v>167</v>
      </c>
      <c r="F2664" t="s">
        <v>78</v>
      </c>
      <c r="G2664">
        <v>412</v>
      </c>
      <c r="H2664" s="7">
        <v>2607.96</v>
      </c>
    </row>
    <row r="2665" spans="2:8" x14ac:dyDescent="0.25">
      <c r="B2665" s="6" t="s">
        <v>67</v>
      </c>
      <c r="C2665" s="6" t="s">
        <v>90</v>
      </c>
      <c r="D2665" s="6" t="s">
        <v>87</v>
      </c>
      <c r="E2665" s="6" t="s">
        <v>167</v>
      </c>
      <c r="F2665" t="s">
        <v>80</v>
      </c>
      <c r="G2665">
        <v>412</v>
      </c>
      <c r="H2665" s="7">
        <v>7189.4</v>
      </c>
    </row>
    <row r="2666" spans="2:8" x14ac:dyDescent="0.25">
      <c r="B2666" s="6" t="s">
        <v>64</v>
      </c>
      <c r="C2666" s="6" t="s">
        <v>73</v>
      </c>
      <c r="D2666" s="6" t="s">
        <v>87</v>
      </c>
      <c r="E2666" s="6" t="s">
        <v>166</v>
      </c>
      <c r="F2666" t="s">
        <v>76</v>
      </c>
      <c r="G2666">
        <v>414</v>
      </c>
      <c r="H2666" s="7">
        <v>46782</v>
      </c>
    </row>
    <row r="2667" spans="2:8" x14ac:dyDescent="0.25">
      <c r="B2667" s="6" t="s">
        <v>67</v>
      </c>
      <c r="C2667" s="6" t="s">
        <v>89</v>
      </c>
      <c r="D2667" s="6" t="s">
        <v>74</v>
      </c>
      <c r="E2667" s="6" t="s">
        <v>167</v>
      </c>
      <c r="F2667" t="s">
        <v>79</v>
      </c>
      <c r="G2667">
        <v>414</v>
      </c>
      <c r="H2667" s="7">
        <v>5299.2000000000007</v>
      </c>
    </row>
    <row r="2668" spans="2:8" x14ac:dyDescent="0.25">
      <c r="B2668" s="6" t="s">
        <v>15</v>
      </c>
      <c r="C2668" s="6" t="s">
        <v>73</v>
      </c>
      <c r="D2668" s="6" t="s">
        <v>87</v>
      </c>
      <c r="E2668" s="6" t="s">
        <v>167</v>
      </c>
      <c r="F2668" t="s">
        <v>77</v>
      </c>
      <c r="G2668">
        <v>415</v>
      </c>
      <c r="H2668" s="7">
        <v>1464.9499999999998</v>
      </c>
    </row>
    <row r="2669" spans="2:8" x14ac:dyDescent="0.25">
      <c r="B2669" s="6" t="s">
        <v>65</v>
      </c>
      <c r="C2669" s="6" t="s">
        <v>89</v>
      </c>
      <c r="D2669" s="6" t="s">
        <v>86</v>
      </c>
      <c r="E2669" s="6" t="s">
        <v>166</v>
      </c>
      <c r="F2669" t="s">
        <v>76</v>
      </c>
      <c r="G2669">
        <v>416</v>
      </c>
      <c r="H2669" s="7">
        <v>43646.720000000001</v>
      </c>
    </row>
    <row r="2670" spans="2:8" x14ac:dyDescent="0.25">
      <c r="B2670" s="6" t="s">
        <v>69</v>
      </c>
      <c r="C2670" s="6" t="s">
        <v>89</v>
      </c>
      <c r="D2670" s="6" t="s">
        <v>86</v>
      </c>
      <c r="E2670" s="6" t="s">
        <v>166</v>
      </c>
      <c r="F2670" t="s">
        <v>78</v>
      </c>
      <c r="G2670">
        <v>418</v>
      </c>
      <c r="H2670" s="7">
        <v>2378.42</v>
      </c>
    </row>
    <row r="2671" spans="2:8" x14ac:dyDescent="0.25">
      <c r="B2671" s="6" t="s">
        <v>68</v>
      </c>
      <c r="C2671" s="6" t="s">
        <v>88</v>
      </c>
      <c r="D2671" s="6" t="s">
        <v>86</v>
      </c>
      <c r="E2671" s="6" t="s">
        <v>166</v>
      </c>
      <c r="F2671" t="s">
        <v>80</v>
      </c>
      <c r="G2671">
        <v>420</v>
      </c>
      <c r="H2671" s="7">
        <v>7946.4000000000005</v>
      </c>
    </row>
    <row r="2672" spans="2:8" x14ac:dyDescent="0.25">
      <c r="B2672" s="6" t="s">
        <v>57</v>
      </c>
      <c r="C2672" s="6" t="s">
        <v>90</v>
      </c>
      <c r="D2672" s="6" t="s">
        <v>87</v>
      </c>
      <c r="E2672" s="6" t="s">
        <v>167</v>
      </c>
      <c r="F2672" t="s">
        <v>75</v>
      </c>
      <c r="G2672">
        <v>420</v>
      </c>
      <c r="H2672" s="7">
        <v>24355.8</v>
      </c>
    </row>
    <row r="2673" spans="2:8" x14ac:dyDescent="0.25">
      <c r="B2673" s="6" t="s">
        <v>18</v>
      </c>
      <c r="C2673" s="6" t="s">
        <v>88</v>
      </c>
      <c r="D2673" s="6" t="s">
        <v>74</v>
      </c>
      <c r="E2673" s="6" t="s">
        <v>167</v>
      </c>
      <c r="F2673" t="s">
        <v>79</v>
      </c>
      <c r="G2673">
        <v>422</v>
      </c>
      <c r="H2673" s="7">
        <v>4971.16</v>
      </c>
    </row>
    <row r="2674" spans="2:8" x14ac:dyDescent="0.25">
      <c r="B2674" s="6" t="s">
        <v>63</v>
      </c>
      <c r="C2674" s="6" t="s">
        <v>89</v>
      </c>
      <c r="D2674" s="6" t="s">
        <v>74</v>
      </c>
      <c r="E2674" s="6" t="s">
        <v>167</v>
      </c>
      <c r="F2674" t="s">
        <v>84</v>
      </c>
      <c r="G2674">
        <v>422</v>
      </c>
      <c r="H2674" s="7">
        <v>14559</v>
      </c>
    </row>
    <row r="2675" spans="2:8" x14ac:dyDescent="0.25">
      <c r="B2675" s="6" t="s">
        <v>65</v>
      </c>
      <c r="C2675" s="6" t="s">
        <v>73</v>
      </c>
      <c r="D2675" s="6" t="s">
        <v>74</v>
      </c>
      <c r="E2675" s="6" t="s">
        <v>167</v>
      </c>
      <c r="F2675" t="s">
        <v>77</v>
      </c>
      <c r="G2675">
        <v>423</v>
      </c>
      <c r="H2675" s="7">
        <v>1662.39</v>
      </c>
    </row>
    <row r="2676" spans="2:8" x14ac:dyDescent="0.25">
      <c r="B2676" s="6" t="s">
        <v>15</v>
      </c>
      <c r="C2676" s="6" t="s">
        <v>73</v>
      </c>
      <c r="D2676" s="6" t="s">
        <v>86</v>
      </c>
      <c r="E2676" s="6" t="s">
        <v>167</v>
      </c>
      <c r="F2676" t="s">
        <v>287</v>
      </c>
      <c r="G2676">
        <v>424</v>
      </c>
      <c r="H2676" s="7">
        <v>7381.84</v>
      </c>
    </row>
    <row r="2677" spans="2:8" x14ac:dyDescent="0.25">
      <c r="B2677" s="6" t="s">
        <v>18</v>
      </c>
      <c r="C2677" s="6" t="s">
        <v>89</v>
      </c>
      <c r="D2677" s="6" t="s">
        <v>86</v>
      </c>
      <c r="E2677" s="6" t="s">
        <v>167</v>
      </c>
      <c r="F2677" t="s">
        <v>77</v>
      </c>
      <c r="G2677">
        <v>424</v>
      </c>
      <c r="H2677" s="7">
        <v>1441.6</v>
      </c>
    </row>
    <row r="2678" spans="2:8" x14ac:dyDescent="0.25">
      <c r="B2678" s="6" t="s">
        <v>15</v>
      </c>
      <c r="C2678" s="6" t="s">
        <v>73</v>
      </c>
      <c r="D2678" s="6" t="s">
        <v>74</v>
      </c>
      <c r="E2678" s="6" t="s">
        <v>166</v>
      </c>
      <c r="F2678" t="s">
        <v>85</v>
      </c>
      <c r="G2678">
        <v>425</v>
      </c>
      <c r="H2678" s="7">
        <v>6766</v>
      </c>
    </row>
    <row r="2679" spans="2:8" x14ac:dyDescent="0.25">
      <c r="B2679" s="6" t="s">
        <v>63</v>
      </c>
      <c r="C2679" s="6" t="s">
        <v>73</v>
      </c>
      <c r="D2679" s="6" t="s">
        <v>86</v>
      </c>
      <c r="E2679" s="6" t="s">
        <v>167</v>
      </c>
      <c r="F2679" t="s">
        <v>84</v>
      </c>
      <c r="G2679">
        <v>425</v>
      </c>
      <c r="H2679" s="7">
        <v>15232.000000000002</v>
      </c>
    </row>
    <row r="2680" spans="2:8" x14ac:dyDescent="0.25">
      <c r="B2680" s="6" t="s">
        <v>57</v>
      </c>
      <c r="C2680" s="6" t="s">
        <v>90</v>
      </c>
      <c r="D2680" s="6" t="s">
        <v>87</v>
      </c>
      <c r="E2680" s="6" t="s">
        <v>166</v>
      </c>
      <c r="F2680" t="s">
        <v>83</v>
      </c>
      <c r="G2680">
        <v>425</v>
      </c>
      <c r="H2680" s="7">
        <v>13247.25</v>
      </c>
    </row>
    <row r="2681" spans="2:8" x14ac:dyDescent="0.25">
      <c r="B2681" s="6" t="s">
        <v>66</v>
      </c>
      <c r="C2681" s="6" t="s">
        <v>89</v>
      </c>
      <c r="D2681" s="6" t="s">
        <v>74</v>
      </c>
      <c r="E2681" s="6" t="s">
        <v>167</v>
      </c>
      <c r="F2681" t="s">
        <v>81</v>
      </c>
      <c r="G2681">
        <v>426</v>
      </c>
      <c r="H2681" s="7">
        <v>9538.14</v>
      </c>
    </row>
    <row r="2682" spans="2:8" x14ac:dyDescent="0.25">
      <c r="B2682" s="6" t="s">
        <v>16</v>
      </c>
      <c r="C2682" s="6" t="s">
        <v>89</v>
      </c>
      <c r="D2682" s="6" t="s">
        <v>74</v>
      </c>
      <c r="E2682" s="6" t="s">
        <v>167</v>
      </c>
      <c r="F2682" t="s">
        <v>79</v>
      </c>
      <c r="G2682">
        <v>427</v>
      </c>
      <c r="H2682" s="7">
        <v>4966.01</v>
      </c>
    </row>
    <row r="2683" spans="2:8" x14ac:dyDescent="0.25">
      <c r="B2683" s="6" t="s">
        <v>57</v>
      </c>
      <c r="C2683" s="6" t="s">
        <v>89</v>
      </c>
      <c r="D2683" s="6" t="s">
        <v>74</v>
      </c>
      <c r="E2683" s="6" t="s">
        <v>167</v>
      </c>
      <c r="F2683" t="s">
        <v>79</v>
      </c>
      <c r="G2683">
        <v>427</v>
      </c>
      <c r="H2683" s="7">
        <v>5662.0199999999995</v>
      </c>
    </row>
    <row r="2684" spans="2:8" x14ac:dyDescent="0.25">
      <c r="B2684" s="6" t="s">
        <v>17</v>
      </c>
      <c r="C2684" s="6" t="s">
        <v>73</v>
      </c>
      <c r="D2684" s="6" t="s">
        <v>74</v>
      </c>
      <c r="E2684" s="6" t="s">
        <v>167</v>
      </c>
      <c r="F2684" t="s">
        <v>81</v>
      </c>
      <c r="G2684">
        <v>428</v>
      </c>
      <c r="H2684" s="7">
        <v>7965.08</v>
      </c>
    </row>
    <row r="2685" spans="2:8" x14ac:dyDescent="0.25">
      <c r="B2685" s="6" t="s">
        <v>15</v>
      </c>
      <c r="C2685" s="6" t="s">
        <v>90</v>
      </c>
      <c r="D2685" s="6" t="s">
        <v>87</v>
      </c>
      <c r="E2685" s="6" t="s">
        <v>166</v>
      </c>
      <c r="F2685" t="s">
        <v>82</v>
      </c>
      <c r="G2685">
        <v>428</v>
      </c>
      <c r="H2685" s="7">
        <v>53551.360000000001</v>
      </c>
    </row>
    <row r="2686" spans="2:8" x14ac:dyDescent="0.25">
      <c r="B2686" s="6" t="s">
        <v>67</v>
      </c>
      <c r="C2686" s="6" t="s">
        <v>73</v>
      </c>
      <c r="D2686" s="6" t="s">
        <v>74</v>
      </c>
      <c r="E2686" s="6" t="s">
        <v>167</v>
      </c>
      <c r="F2686" t="s">
        <v>81</v>
      </c>
      <c r="G2686">
        <v>430</v>
      </c>
      <c r="H2686" s="7">
        <v>9494.4</v>
      </c>
    </row>
    <row r="2687" spans="2:8" x14ac:dyDescent="0.25">
      <c r="B2687" s="6" t="s">
        <v>68</v>
      </c>
      <c r="C2687" s="6" t="s">
        <v>90</v>
      </c>
      <c r="D2687" s="6" t="s">
        <v>87</v>
      </c>
      <c r="E2687" s="6" t="s">
        <v>166</v>
      </c>
      <c r="F2687" t="s">
        <v>287</v>
      </c>
      <c r="G2687">
        <v>430</v>
      </c>
      <c r="H2687" s="7">
        <v>8836.5</v>
      </c>
    </row>
    <row r="2688" spans="2:8" x14ac:dyDescent="0.25">
      <c r="B2688" s="6" t="s">
        <v>16</v>
      </c>
      <c r="C2688" s="6" t="s">
        <v>73</v>
      </c>
      <c r="D2688" s="6" t="s">
        <v>86</v>
      </c>
      <c r="E2688" s="6" t="s">
        <v>167</v>
      </c>
      <c r="F2688" t="s">
        <v>77</v>
      </c>
      <c r="G2688">
        <v>431</v>
      </c>
      <c r="H2688" s="7">
        <v>1349.03</v>
      </c>
    </row>
    <row r="2689" spans="2:8" x14ac:dyDescent="0.25">
      <c r="B2689" s="6" t="s">
        <v>65</v>
      </c>
      <c r="C2689" s="6" t="s">
        <v>88</v>
      </c>
      <c r="D2689" s="6" t="s">
        <v>74</v>
      </c>
      <c r="E2689" s="6" t="s">
        <v>167</v>
      </c>
      <c r="F2689" t="s">
        <v>77</v>
      </c>
      <c r="G2689">
        <v>431</v>
      </c>
      <c r="H2689" s="7">
        <v>1542.98</v>
      </c>
    </row>
    <row r="2690" spans="2:8" x14ac:dyDescent="0.25">
      <c r="B2690" s="6" t="s">
        <v>65</v>
      </c>
      <c r="C2690" s="6" t="s">
        <v>89</v>
      </c>
      <c r="D2690" s="6" t="s">
        <v>74</v>
      </c>
      <c r="E2690" s="6" t="s">
        <v>167</v>
      </c>
      <c r="F2690" t="s">
        <v>79</v>
      </c>
      <c r="G2690">
        <v>431</v>
      </c>
      <c r="H2690" s="7">
        <v>6258.12</v>
      </c>
    </row>
    <row r="2691" spans="2:8" x14ac:dyDescent="0.25">
      <c r="B2691" s="6" t="s">
        <v>65</v>
      </c>
      <c r="C2691" s="6" t="s">
        <v>89</v>
      </c>
      <c r="D2691" s="6" t="s">
        <v>86</v>
      </c>
      <c r="E2691" s="6" t="s">
        <v>166</v>
      </c>
      <c r="F2691" t="s">
        <v>77</v>
      </c>
      <c r="G2691">
        <v>431</v>
      </c>
      <c r="H2691" s="7">
        <v>1646.4199999999998</v>
      </c>
    </row>
    <row r="2692" spans="2:8" x14ac:dyDescent="0.25">
      <c r="B2692" s="6" t="s">
        <v>65</v>
      </c>
      <c r="C2692" s="6" t="s">
        <v>88</v>
      </c>
      <c r="D2692" s="6" t="s">
        <v>86</v>
      </c>
      <c r="E2692" s="6" t="s">
        <v>166</v>
      </c>
      <c r="F2692" t="s">
        <v>80</v>
      </c>
      <c r="G2692">
        <v>432</v>
      </c>
      <c r="H2692" s="7">
        <v>6458.4</v>
      </c>
    </row>
    <row r="2693" spans="2:8" x14ac:dyDescent="0.25">
      <c r="B2693" s="6" t="s">
        <v>64</v>
      </c>
      <c r="C2693" s="6" t="s">
        <v>89</v>
      </c>
      <c r="D2693" s="6" t="s">
        <v>87</v>
      </c>
      <c r="E2693" s="6" t="s">
        <v>166</v>
      </c>
      <c r="F2693" t="s">
        <v>83</v>
      </c>
      <c r="G2693">
        <v>433</v>
      </c>
      <c r="H2693" s="7">
        <v>14228.38</v>
      </c>
    </row>
    <row r="2694" spans="2:8" x14ac:dyDescent="0.25">
      <c r="B2694" s="6" t="s">
        <v>17</v>
      </c>
      <c r="C2694" s="6" t="s">
        <v>73</v>
      </c>
      <c r="D2694" s="6" t="s">
        <v>86</v>
      </c>
      <c r="E2694" s="6" t="s">
        <v>166</v>
      </c>
      <c r="F2694" t="s">
        <v>77</v>
      </c>
      <c r="G2694">
        <v>435</v>
      </c>
      <c r="H2694" s="7">
        <v>1422.45</v>
      </c>
    </row>
    <row r="2695" spans="2:8" x14ac:dyDescent="0.25">
      <c r="B2695" s="6" t="s">
        <v>64</v>
      </c>
      <c r="C2695" s="6" t="s">
        <v>90</v>
      </c>
      <c r="D2695" s="6" t="s">
        <v>87</v>
      </c>
      <c r="E2695" s="6" t="s">
        <v>166</v>
      </c>
      <c r="F2695" t="s">
        <v>82</v>
      </c>
      <c r="G2695">
        <v>436</v>
      </c>
      <c r="H2695" s="7">
        <v>50140</v>
      </c>
    </row>
    <row r="2696" spans="2:8" x14ac:dyDescent="0.25">
      <c r="B2696" s="6" t="s">
        <v>68</v>
      </c>
      <c r="C2696" s="6" t="s">
        <v>73</v>
      </c>
      <c r="D2696" s="6" t="s">
        <v>86</v>
      </c>
      <c r="E2696" s="6" t="s">
        <v>166</v>
      </c>
      <c r="F2696" t="s">
        <v>77</v>
      </c>
      <c r="G2696">
        <v>438</v>
      </c>
      <c r="H2696" s="7">
        <v>1585.56</v>
      </c>
    </row>
    <row r="2697" spans="2:8" x14ac:dyDescent="0.25">
      <c r="B2697" s="6" t="s">
        <v>18</v>
      </c>
      <c r="C2697" s="6" t="s">
        <v>88</v>
      </c>
      <c r="D2697" s="6" t="s">
        <v>74</v>
      </c>
      <c r="E2697" s="6" t="s">
        <v>166</v>
      </c>
      <c r="F2697" t="s">
        <v>81</v>
      </c>
      <c r="G2697">
        <v>438</v>
      </c>
      <c r="H2697" s="7">
        <v>9272.4600000000009</v>
      </c>
    </row>
    <row r="2698" spans="2:8" x14ac:dyDescent="0.25">
      <c r="B2698" s="6" t="s">
        <v>67</v>
      </c>
      <c r="C2698" s="6" t="s">
        <v>73</v>
      </c>
      <c r="D2698" s="6" t="s">
        <v>74</v>
      </c>
      <c r="E2698" s="6" t="s">
        <v>166</v>
      </c>
      <c r="F2698" t="s">
        <v>81</v>
      </c>
      <c r="G2698">
        <v>439</v>
      </c>
      <c r="H2698" s="7">
        <v>9715.07</v>
      </c>
    </row>
    <row r="2699" spans="2:8" x14ac:dyDescent="0.25">
      <c r="B2699" s="6" t="s">
        <v>69</v>
      </c>
      <c r="C2699" s="6" t="s">
        <v>73</v>
      </c>
      <c r="D2699" s="6" t="s">
        <v>86</v>
      </c>
      <c r="E2699" s="6" t="s">
        <v>167</v>
      </c>
      <c r="F2699" t="s">
        <v>78</v>
      </c>
      <c r="G2699">
        <v>439</v>
      </c>
      <c r="H2699" s="7">
        <v>2401.33</v>
      </c>
    </row>
    <row r="2700" spans="2:8" x14ac:dyDescent="0.25">
      <c r="B2700" s="6" t="s">
        <v>64</v>
      </c>
      <c r="C2700" s="6" t="s">
        <v>89</v>
      </c>
      <c r="D2700" s="6" t="s">
        <v>86</v>
      </c>
      <c r="E2700" s="6" t="s">
        <v>166</v>
      </c>
      <c r="F2700" t="s">
        <v>77</v>
      </c>
      <c r="G2700">
        <v>440</v>
      </c>
      <c r="H2700" s="7">
        <v>1412.4</v>
      </c>
    </row>
    <row r="2701" spans="2:8" x14ac:dyDescent="0.25">
      <c r="B2701" s="6" t="s">
        <v>15</v>
      </c>
      <c r="C2701" s="6" t="s">
        <v>89</v>
      </c>
      <c r="D2701" s="6" t="s">
        <v>86</v>
      </c>
      <c r="E2701" s="6" t="s">
        <v>167</v>
      </c>
      <c r="F2701" t="s">
        <v>287</v>
      </c>
      <c r="G2701">
        <v>441</v>
      </c>
      <c r="H2701" s="7">
        <v>7558.7400000000007</v>
      </c>
    </row>
    <row r="2702" spans="2:8" x14ac:dyDescent="0.25">
      <c r="B2702" s="6" t="s">
        <v>65</v>
      </c>
      <c r="C2702" s="6" t="s">
        <v>90</v>
      </c>
      <c r="D2702" s="6" t="s">
        <v>87</v>
      </c>
      <c r="E2702" s="6" t="s">
        <v>167</v>
      </c>
      <c r="F2702" t="s">
        <v>80</v>
      </c>
      <c r="G2702">
        <v>443</v>
      </c>
      <c r="H2702" s="7">
        <v>7402.5300000000007</v>
      </c>
    </row>
    <row r="2703" spans="2:8" x14ac:dyDescent="0.25">
      <c r="B2703" s="6" t="s">
        <v>18</v>
      </c>
      <c r="C2703" s="6" t="s">
        <v>89</v>
      </c>
      <c r="D2703" s="6" t="s">
        <v>74</v>
      </c>
      <c r="E2703" s="6" t="s">
        <v>166</v>
      </c>
      <c r="F2703" t="s">
        <v>81</v>
      </c>
      <c r="G2703">
        <v>445</v>
      </c>
      <c r="H2703" s="7">
        <v>8575.15</v>
      </c>
    </row>
    <row r="2704" spans="2:8" x14ac:dyDescent="0.25">
      <c r="B2704" s="6" t="s">
        <v>15</v>
      </c>
      <c r="C2704" s="6" t="s">
        <v>73</v>
      </c>
      <c r="D2704" s="6" t="s">
        <v>87</v>
      </c>
      <c r="E2704" s="6" t="s">
        <v>166</v>
      </c>
      <c r="F2704" t="s">
        <v>287</v>
      </c>
      <c r="G2704">
        <v>446</v>
      </c>
      <c r="H2704" s="7">
        <v>9410.6</v>
      </c>
    </row>
    <row r="2705" spans="2:8" x14ac:dyDescent="0.25">
      <c r="B2705" s="6" t="s">
        <v>64</v>
      </c>
      <c r="C2705" s="6" t="s">
        <v>89</v>
      </c>
      <c r="D2705" s="6" t="s">
        <v>87</v>
      </c>
      <c r="E2705" s="6" t="s">
        <v>166</v>
      </c>
      <c r="F2705" t="s">
        <v>76</v>
      </c>
      <c r="G2705">
        <v>446</v>
      </c>
      <c r="H2705" s="7">
        <v>43881.94</v>
      </c>
    </row>
    <row r="2706" spans="2:8" x14ac:dyDescent="0.25">
      <c r="B2706" s="6" t="s">
        <v>69</v>
      </c>
      <c r="C2706" s="6" t="s">
        <v>90</v>
      </c>
      <c r="D2706" s="6" t="s">
        <v>74</v>
      </c>
      <c r="E2706" s="6" t="s">
        <v>166</v>
      </c>
      <c r="F2706" t="s">
        <v>85</v>
      </c>
      <c r="G2706">
        <v>448</v>
      </c>
      <c r="H2706" s="7">
        <v>8180.4800000000005</v>
      </c>
    </row>
    <row r="2707" spans="2:8" x14ac:dyDescent="0.25">
      <c r="B2707" s="6" t="s">
        <v>64</v>
      </c>
      <c r="C2707" s="6" t="s">
        <v>73</v>
      </c>
      <c r="D2707" s="6" t="s">
        <v>74</v>
      </c>
      <c r="E2707" s="6" t="s">
        <v>166</v>
      </c>
      <c r="F2707" t="s">
        <v>81</v>
      </c>
      <c r="G2707">
        <v>449</v>
      </c>
      <c r="H2707" s="7">
        <v>9626.5600000000013</v>
      </c>
    </row>
    <row r="2708" spans="2:8" x14ac:dyDescent="0.25">
      <c r="B2708" s="6" t="s">
        <v>67</v>
      </c>
      <c r="C2708" s="6" t="s">
        <v>73</v>
      </c>
      <c r="D2708" s="6" t="s">
        <v>74</v>
      </c>
      <c r="E2708" s="6" t="s">
        <v>167</v>
      </c>
      <c r="F2708" t="s">
        <v>77</v>
      </c>
      <c r="G2708">
        <v>451</v>
      </c>
      <c r="H2708" s="7">
        <v>1641.64</v>
      </c>
    </row>
    <row r="2709" spans="2:8" x14ac:dyDescent="0.25">
      <c r="B2709" s="6" t="s">
        <v>15</v>
      </c>
      <c r="C2709" s="6" t="s">
        <v>90</v>
      </c>
      <c r="D2709" s="6" t="s">
        <v>86</v>
      </c>
      <c r="E2709" s="6" t="s">
        <v>167</v>
      </c>
      <c r="F2709" t="s">
        <v>287</v>
      </c>
      <c r="G2709">
        <v>451</v>
      </c>
      <c r="H2709" s="7">
        <v>7387.3799999999992</v>
      </c>
    </row>
    <row r="2710" spans="2:8" x14ac:dyDescent="0.25">
      <c r="B2710" s="6" t="s">
        <v>68</v>
      </c>
      <c r="C2710" s="6" t="s">
        <v>88</v>
      </c>
      <c r="D2710" s="6" t="s">
        <v>74</v>
      </c>
      <c r="E2710" s="6" t="s">
        <v>166</v>
      </c>
      <c r="F2710" t="s">
        <v>85</v>
      </c>
      <c r="G2710">
        <v>452</v>
      </c>
      <c r="H2710" s="7">
        <v>8597.0399999999991</v>
      </c>
    </row>
    <row r="2711" spans="2:8" x14ac:dyDescent="0.25">
      <c r="B2711" s="6" t="s">
        <v>64</v>
      </c>
      <c r="C2711" s="6" t="s">
        <v>90</v>
      </c>
      <c r="D2711" s="6" t="s">
        <v>87</v>
      </c>
      <c r="E2711" s="6" t="s">
        <v>166</v>
      </c>
      <c r="F2711" t="s">
        <v>76</v>
      </c>
      <c r="G2711">
        <v>452</v>
      </c>
      <c r="H2711" s="7">
        <v>43197.64</v>
      </c>
    </row>
    <row r="2712" spans="2:8" x14ac:dyDescent="0.25">
      <c r="B2712" s="6" t="s">
        <v>63</v>
      </c>
      <c r="C2712" s="6" t="s">
        <v>90</v>
      </c>
      <c r="D2712" s="6" t="s">
        <v>86</v>
      </c>
      <c r="E2712" s="6" t="s">
        <v>167</v>
      </c>
      <c r="F2712" t="s">
        <v>287</v>
      </c>
      <c r="G2712">
        <v>453</v>
      </c>
      <c r="H2712" s="7">
        <v>7927.5</v>
      </c>
    </row>
    <row r="2713" spans="2:8" x14ac:dyDescent="0.25">
      <c r="B2713" s="6" t="s">
        <v>15</v>
      </c>
      <c r="C2713" s="6" t="s">
        <v>88</v>
      </c>
      <c r="D2713" s="6" t="s">
        <v>87</v>
      </c>
      <c r="E2713" s="6" t="s">
        <v>167</v>
      </c>
      <c r="F2713" t="s">
        <v>77</v>
      </c>
      <c r="G2713">
        <v>455</v>
      </c>
      <c r="H2713" s="7">
        <v>1783.6</v>
      </c>
    </row>
    <row r="2714" spans="2:8" x14ac:dyDescent="0.25">
      <c r="B2714" s="6" t="s">
        <v>18</v>
      </c>
      <c r="C2714" s="6" t="s">
        <v>89</v>
      </c>
      <c r="D2714" s="6" t="s">
        <v>87</v>
      </c>
      <c r="E2714" s="6" t="s">
        <v>166</v>
      </c>
      <c r="F2714" t="s">
        <v>83</v>
      </c>
      <c r="G2714">
        <v>457</v>
      </c>
      <c r="H2714" s="7">
        <v>16063.55</v>
      </c>
    </row>
    <row r="2715" spans="2:8" x14ac:dyDescent="0.25">
      <c r="B2715" s="6" t="s">
        <v>69</v>
      </c>
      <c r="C2715" s="6" t="s">
        <v>90</v>
      </c>
      <c r="D2715" s="6" t="s">
        <v>86</v>
      </c>
      <c r="E2715" s="6" t="s">
        <v>167</v>
      </c>
      <c r="F2715" t="s">
        <v>287</v>
      </c>
      <c r="G2715">
        <v>458</v>
      </c>
      <c r="H2715" s="7">
        <v>9036.34</v>
      </c>
    </row>
    <row r="2716" spans="2:8" x14ac:dyDescent="0.25">
      <c r="B2716" s="6" t="s">
        <v>67</v>
      </c>
      <c r="C2716" s="6" t="s">
        <v>88</v>
      </c>
      <c r="D2716" s="6" t="s">
        <v>74</v>
      </c>
      <c r="E2716" s="6" t="s">
        <v>167</v>
      </c>
      <c r="F2716" t="s">
        <v>77</v>
      </c>
      <c r="G2716">
        <v>459</v>
      </c>
      <c r="H2716" s="7">
        <v>1624.8600000000001</v>
      </c>
    </row>
    <row r="2717" spans="2:8" x14ac:dyDescent="0.25">
      <c r="B2717" s="6" t="s">
        <v>69</v>
      </c>
      <c r="C2717" s="6" t="s">
        <v>88</v>
      </c>
      <c r="D2717" s="6" t="s">
        <v>87</v>
      </c>
      <c r="E2717" s="6" t="s">
        <v>167</v>
      </c>
      <c r="F2717" t="s">
        <v>80</v>
      </c>
      <c r="G2717">
        <v>459</v>
      </c>
      <c r="H2717" s="7">
        <v>7894.7999999999993</v>
      </c>
    </row>
    <row r="2718" spans="2:8" x14ac:dyDescent="0.25">
      <c r="B2718" s="6" t="s">
        <v>16</v>
      </c>
      <c r="C2718" s="6" t="s">
        <v>73</v>
      </c>
      <c r="D2718" s="6" t="s">
        <v>74</v>
      </c>
      <c r="E2718" s="6" t="s">
        <v>166</v>
      </c>
      <c r="F2718" t="s">
        <v>81</v>
      </c>
      <c r="G2718">
        <v>460</v>
      </c>
      <c r="H2718" s="7">
        <v>9223</v>
      </c>
    </row>
    <row r="2719" spans="2:8" x14ac:dyDescent="0.25">
      <c r="B2719" s="6" t="s">
        <v>67</v>
      </c>
      <c r="C2719" s="6" t="s">
        <v>90</v>
      </c>
      <c r="D2719" s="6" t="s">
        <v>87</v>
      </c>
      <c r="E2719" s="6" t="s">
        <v>166</v>
      </c>
      <c r="F2719" t="s">
        <v>83</v>
      </c>
      <c r="G2719">
        <v>460</v>
      </c>
      <c r="H2719" s="7">
        <v>17562.8</v>
      </c>
    </row>
    <row r="2720" spans="2:8" x14ac:dyDescent="0.25">
      <c r="B2720" s="6" t="s">
        <v>66</v>
      </c>
      <c r="C2720" s="6" t="s">
        <v>88</v>
      </c>
      <c r="D2720" s="6" t="s">
        <v>74</v>
      </c>
      <c r="E2720" s="6" t="s">
        <v>167</v>
      </c>
      <c r="F2720" t="s">
        <v>81</v>
      </c>
      <c r="G2720">
        <v>461</v>
      </c>
      <c r="H2720" s="7">
        <v>8044.45</v>
      </c>
    </row>
    <row r="2721" spans="2:8" x14ac:dyDescent="0.25">
      <c r="B2721" s="6" t="s">
        <v>64</v>
      </c>
      <c r="C2721" s="6" t="s">
        <v>90</v>
      </c>
      <c r="D2721" s="6" t="s">
        <v>87</v>
      </c>
      <c r="E2721" s="6" t="s">
        <v>166</v>
      </c>
      <c r="F2721" t="s">
        <v>83</v>
      </c>
      <c r="G2721">
        <v>461</v>
      </c>
      <c r="H2721" s="7">
        <v>15586.410000000002</v>
      </c>
    </row>
    <row r="2722" spans="2:8" x14ac:dyDescent="0.25">
      <c r="B2722" s="6" t="s">
        <v>69</v>
      </c>
      <c r="C2722" s="6" t="s">
        <v>88</v>
      </c>
      <c r="D2722" s="6" t="s">
        <v>74</v>
      </c>
      <c r="E2722" s="6" t="s">
        <v>166</v>
      </c>
      <c r="F2722" t="s">
        <v>80</v>
      </c>
      <c r="G2722">
        <v>462</v>
      </c>
      <c r="H2722" s="7">
        <v>8371.44</v>
      </c>
    </row>
    <row r="2723" spans="2:8" x14ac:dyDescent="0.25">
      <c r="B2723" s="6" t="s">
        <v>15</v>
      </c>
      <c r="C2723" s="6" t="s">
        <v>73</v>
      </c>
      <c r="D2723" s="6" t="s">
        <v>87</v>
      </c>
      <c r="E2723" s="6" t="s">
        <v>167</v>
      </c>
      <c r="F2723" t="s">
        <v>287</v>
      </c>
      <c r="G2723">
        <v>463</v>
      </c>
      <c r="H2723" s="7">
        <v>7565.42</v>
      </c>
    </row>
    <row r="2724" spans="2:8" x14ac:dyDescent="0.25">
      <c r="B2724" s="6" t="s">
        <v>15</v>
      </c>
      <c r="C2724" s="6" t="s">
        <v>88</v>
      </c>
      <c r="D2724" s="6" t="s">
        <v>74</v>
      </c>
      <c r="E2724" s="6" t="s">
        <v>167</v>
      </c>
      <c r="F2724" t="s">
        <v>81</v>
      </c>
      <c r="G2724">
        <v>465</v>
      </c>
      <c r="H2724" s="7">
        <v>8807.1</v>
      </c>
    </row>
    <row r="2725" spans="2:8" x14ac:dyDescent="0.25">
      <c r="B2725" s="6" t="s">
        <v>67</v>
      </c>
      <c r="C2725" s="6" t="s">
        <v>88</v>
      </c>
      <c r="D2725" s="6" t="s">
        <v>74</v>
      </c>
      <c r="E2725" s="6" t="s">
        <v>167</v>
      </c>
      <c r="F2725" t="s">
        <v>81</v>
      </c>
      <c r="G2725">
        <v>465</v>
      </c>
      <c r="H2725" s="7">
        <v>7914.3</v>
      </c>
    </row>
    <row r="2726" spans="2:8" x14ac:dyDescent="0.25">
      <c r="B2726" s="6" t="s">
        <v>63</v>
      </c>
      <c r="C2726" s="6" t="s">
        <v>89</v>
      </c>
      <c r="D2726" s="6" t="s">
        <v>87</v>
      </c>
      <c r="E2726" s="6" t="s">
        <v>166</v>
      </c>
      <c r="F2726" t="s">
        <v>82</v>
      </c>
      <c r="G2726">
        <v>466</v>
      </c>
      <c r="H2726" s="7">
        <v>45998.86</v>
      </c>
    </row>
    <row r="2727" spans="2:8" x14ac:dyDescent="0.25">
      <c r="B2727" s="6" t="s">
        <v>16</v>
      </c>
      <c r="C2727" s="6" t="s">
        <v>90</v>
      </c>
      <c r="D2727" s="6" t="s">
        <v>86</v>
      </c>
      <c r="E2727" s="6" t="s">
        <v>167</v>
      </c>
      <c r="F2727" t="s">
        <v>79</v>
      </c>
      <c r="G2727">
        <v>466</v>
      </c>
      <c r="H2727" s="7">
        <v>6631.18</v>
      </c>
    </row>
    <row r="2728" spans="2:8" x14ac:dyDescent="0.25">
      <c r="B2728" s="6" t="s">
        <v>68</v>
      </c>
      <c r="C2728" s="6" t="s">
        <v>90</v>
      </c>
      <c r="D2728" s="6" t="s">
        <v>87</v>
      </c>
      <c r="E2728" s="6" t="s">
        <v>167</v>
      </c>
      <c r="F2728" t="s">
        <v>80</v>
      </c>
      <c r="G2728">
        <v>466</v>
      </c>
      <c r="H2728" s="7">
        <v>8476.5400000000009</v>
      </c>
    </row>
    <row r="2729" spans="2:8" x14ac:dyDescent="0.25">
      <c r="B2729" s="6" t="s">
        <v>57</v>
      </c>
      <c r="C2729" s="6" t="s">
        <v>90</v>
      </c>
      <c r="D2729" s="6" t="s">
        <v>87</v>
      </c>
      <c r="E2729" s="6" t="s">
        <v>167</v>
      </c>
      <c r="F2729" t="s">
        <v>80</v>
      </c>
      <c r="G2729">
        <v>470</v>
      </c>
      <c r="H2729" s="7">
        <v>8177.9999999999991</v>
      </c>
    </row>
    <row r="2730" spans="2:8" x14ac:dyDescent="0.25">
      <c r="B2730" s="6" t="s">
        <v>63</v>
      </c>
      <c r="C2730" s="6" t="s">
        <v>73</v>
      </c>
      <c r="D2730" s="6" t="s">
        <v>74</v>
      </c>
      <c r="E2730" s="6" t="s">
        <v>166</v>
      </c>
      <c r="F2730" t="s">
        <v>80</v>
      </c>
      <c r="G2730">
        <v>472</v>
      </c>
      <c r="H2730" s="7">
        <v>6985.6</v>
      </c>
    </row>
    <row r="2731" spans="2:8" x14ac:dyDescent="0.25">
      <c r="B2731" s="6" t="s">
        <v>63</v>
      </c>
      <c r="C2731" s="6" t="s">
        <v>90</v>
      </c>
      <c r="D2731" s="6" t="s">
        <v>86</v>
      </c>
      <c r="E2731" s="6" t="s">
        <v>167</v>
      </c>
      <c r="F2731" t="s">
        <v>84</v>
      </c>
      <c r="G2731">
        <v>474</v>
      </c>
      <c r="H2731" s="7">
        <v>13764.96</v>
      </c>
    </row>
    <row r="2732" spans="2:8" x14ac:dyDescent="0.25">
      <c r="B2732" s="6" t="s">
        <v>64</v>
      </c>
      <c r="C2732" s="6" t="s">
        <v>90</v>
      </c>
      <c r="D2732" s="6" t="s">
        <v>86</v>
      </c>
      <c r="E2732" s="6" t="s">
        <v>166</v>
      </c>
      <c r="F2732" t="s">
        <v>75</v>
      </c>
      <c r="G2732">
        <v>475</v>
      </c>
      <c r="H2732" s="7">
        <v>29046.25</v>
      </c>
    </row>
    <row r="2733" spans="2:8" x14ac:dyDescent="0.25">
      <c r="B2733" s="6" t="s">
        <v>57</v>
      </c>
      <c r="C2733" s="6" t="s">
        <v>90</v>
      </c>
      <c r="D2733" s="6" t="s">
        <v>86</v>
      </c>
      <c r="E2733" s="6" t="s">
        <v>166</v>
      </c>
      <c r="F2733" t="s">
        <v>80</v>
      </c>
      <c r="G2733">
        <v>475</v>
      </c>
      <c r="H2733" s="7">
        <v>7125</v>
      </c>
    </row>
    <row r="2734" spans="2:8" x14ac:dyDescent="0.25">
      <c r="B2734" s="6" t="s">
        <v>68</v>
      </c>
      <c r="C2734" s="6" t="s">
        <v>88</v>
      </c>
      <c r="D2734" s="6" t="s">
        <v>86</v>
      </c>
      <c r="E2734" s="6" t="s">
        <v>166</v>
      </c>
      <c r="F2734" t="s">
        <v>77</v>
      </c>
      <c r="G2734">
        <v>476</v>
      </c>
      <c r="H2734" s="7">
        <v>1770.72</v>
      </c>
    </row>
    <row r="2735" spans="2:8" x14ac:dyDescent="0.25">
      <c r="B2735" s="6" t="s">
        <v>16</v>
      </c>
      <c r="C2735" s="6" t="s">
        <v>89</v>
      </c>
      <c r="D2735" s="6" t="s">
        <v>87</v>
      </c>
      <c r="E2735" s="6" t="s">
        <v>166</v>
      </c>
      <c r="F2735" t="s">
        <v>287</v>
      </c>
      <c r="G2735">
        <v>477</v>
      </c>
      <c r="H2735" s="7">
        <v>8953.2899999999991</v>
      </c>
    </row>
    <row r="2736" spans="2:8" x14ac:dyDescent="0.25">
      <c r="B2736" s="6" t="s">
        <v>69</v>
      </c>
      <c r="C2736" s="6" t="s">
        <v>90</v>
      </c>
      <c r="D2736" s="6" t="s">
        <v>87</v>
      </c>
      <c r="E2736" s="6" t="s">
        <v>167</v>
      </c>
      <c r="F2736" t="s">
        <v>79</v>
      </c>
      <c r="G2736">
        <v>477</v>
      </c>
      <c r="H2736" s="7">
        <v>5919.57</v>
      </c>
    </row>
    <row r="2737" spans="2:8" x14ac:dyDescent="0.25">
      <c r="B2737" s="6" t="s">
        <v>18</v>
      </c>
      <c r="C2737" s="6" t="s">
        <v>88</v>
      </c>
      <c r="D2737" s="6" t="s">
        <v>86</v>
      </c>
      <c r="E2737" s="6" t="s">
        <v>166</v>
      </c>
      <c r="F2737" t="s">
        <v>80</v>
      </c>
      <c r="G2737">
        <v>478</v>
      </c>
      <c r="H2737" s="7">
        <v>9340.119999999999</v>
      </c>
    </row>
    <row r="2738" spans="2:8" x14ac:dyDescent="0.25">
      <c r="B2738" s="6" t="s">
        <v>15</v>
      </c>
      <c r="C2738" s="6" t="s">
        <v>89</v>
      </c>
      <c r="D2738" s="6" t="s">
        <v>74</v>
      </c>
      <c r="E2738" s="6" t="s">
        <v>166</v>
      </c>
      <c r="F2738" t="s">
        <v>81</v>
      </c>
      <c r="G2738">
        <v>478</v>
      </c>
      <c r="H2738" s="7">
        <v>9770.32</v>
      </c>
    </row>
    <row r="2739" spans="2:8" x14ac:dyDescent="0.25">
      <c r="B2739" s="6" t="s">
        <v>69</v>
      </c>
      <c r="C2739" s="6" t="s">
        <v>89</v>
      </c>
      <c r="D2739" s="6" t="s">
        <v>74</v>
      </c>
      <c r="E2739" s="6" t="s">
        <v>167</v>
      </c>
      <c r="F2739" t="s">
        <v>81</v>
      </c>
      <c r="G2739">
        <v>478</v>
      </c>
      <c r="H2739" s="7">
        <v>8360.2199999999993</v>
      </c>
    </row>
    <row r="2740" spans="2:8" x14ac:dyDescent="0.25">
      <c r="B2740" s="6" t="s">
        <v>15</v>
      </c>
      <c r="C2740" s="6" t="s">
        <v>89</v>
      </c>
      <c r="D2740" s="6" t="s">
        <v>86</v>
      </c>
      <c r="E2740" s="6" t="s">
        <v>167</v>
      </c>
      <c r="F2740" t="s">
        <v>78</v>
      </c>
      <c r="G2740">
        <v>478</v>
      </c>
      <c r="H2740" s="7">
        <v>3269.52</v>
      </c>
    </row>
    <row r="2741" spans="2:8" x14ac:dyDescent="0.25">
      <c r="B2741" s="6" t="s">
        <v>65</v>
      </c>
      <c r="C2741" s="6" t="s">
        <v>89</v>
      </c>
      <c r="D2741" s="6" t="s">
        <v>86</v>
      </c>
      <c r="E2741" s="6" t="s">
        <v>167</v>
      </c>
      <c r="F2741" t="s">
        <v>78</v>
      </c>
      <c r="G2741">
        <v>478</v>
      </c>
      <c r="H2741" s="7">
        <v>2844.1</v>
      </c>
    </row>
    <row r="2742" spans="2:8" x14ac:dyDescent="0.25">
      <c r="B2742" s="6" t="s">
        <v>68</v>
      </c>
      <c r="C2742" s="6" t="s">
        <v>89</v>
      </c>
      <c r="D2742" s="6" t="s">
        <v>86</v>
      </c>
      <c r="E2742" s="6" t="s">
        <v>167</v>
      </c>
      <c r="F2742" t="s">
        <v>78</v>
      </c>
      <c r="G2742">
        <v>478</v>
      </c>
      <c r="H2742" s="7">
        <v>3236.06</v>
      </c>
    </row>
    <row r="2743" spans="2:8" x14ac:dyDescent="0.25">
      <c r="B2743" s="6" t="s">
        <v>66</v>
      </c>
      <c r="C2743" s="6" t="s">
        <v>90</v>
      </c>
      <c r="D2743" s="6" t="s">
        <v>87</v>
      </c>
      <c r="E2743" s="6" t="s">
        <v>166</v>
      </c>
      <c r="F2743" t="s">
        <v>83</v>
      </c>
      <c r="G2743">
        <v>478</v>
      </c>
      <c r="H2743" s="7">
        <v>15998.66</v>
      </c>
    </row>
    <row r="2744" spans="2:8" x14ac:dyDescent="0.25">
      <c r="B2744" s="6" t="s">
        <v>63</v>
      </c>
      <c r="C2744" s="6" t="s">
        <v>88</v>
      </c>
      <c r="D2744" s="6" t="s">
        <v>74</v>
      </c>
      <c r="E2744" s="6" t="s">
        <v>167</v>
      </c>
      <c r="F2744" t="s">
        <v>79</v>
      </c>
      <c r="G2744">
        <v>479</v>
      </c>
      <c r="H2744" s="7">
        <v>5537.2400000000007</v>
      </c>
    </row>
    <row r="2745" spans="2:8" x14ac:dyDescent="0.25">
      <c r="B2745" s="6" t="s">
        <v>68</v>
      </c>
      <c r="C2745" s="6" t="s">
        <v>89</v>
      </c>
      <c r="D2745" s="6" t="s">
        <v>74</v>
      </c>
      <c r="E2745" s="6" t="s">
        <v>167</v>
      </c>
      <c r="F2745" t="s">
        <v>81</v>
      </c>
      <c r="G2745">
        <v>479</v>
      </c>
      <c r="H2745" s="7">
        <v>9129.74</v>
      </c>
    </row>
    <row r="2746" spans="2:8" x14ac:dyDescent="0.25">
      <c r="B2746" s="6" t="s">
        <v>63</v>
      </c>
      <c r="C2746" s="6" t="s">
        <v>73</v>
      </c>
      <c r="D2746" s="6" t="s">
        <v>86</v>
      </c>
      <c r="E2746" s="6" t="s">
        <v>166</v>
      </c>
      <c r="F2746" t="s">
        <v>75</v>
      </c>
      <c r="G2746">
        <v>482</v>
      </c>
      <c r="H2746" s="7">
        <v>27589.68</v>
      </c>
    </row>
    <row r="2747" spans="2:8" x14ac:dyDescent="0.25">
      <c r="B2747" s="6" t="s">
        <v>63</v>
      </c>
      <c r="C2747" s="6" t="s">
        <v>73</v>
      </c>
      <c r="D2747" s="6" t="s">
        <v>87</v>
      </c>
      <c r="E2747" s="6" t="s">
        <v>166</v>
      </c>
      <c r="F2747" t="s">
        <v>82</v>
      </c>
      <c r="G2747">
        <v>482</v>
      </c>
      <c r="H2747" s="7">
        <v>56234.94</v>
      </c>
    </row>
    <row r="2748" spans="2:8" x14ac:dyDescent="0.25">
      <c r="B2748" s="6" t="s">
        <v>15</v>
      </c>
      <c r="C2748" s="6" t="s">
        <v>88</v>
      </c>
      <c r="D2748" s="6" t="s">
        <v>86</v>
      </c>
      <c r="E2748" s="6" t="s">
        <v>166</v>
      </c>
      <c r="F2748" t="s">
        <v>77</v>
      </c>
      <c r="G2748">
        <v>483</v>
      </c>
      <c r="H2748" s="7">
        <v>1608.39</v>
      </c>
    </row>
    <row r="2749" spans="2:8" x14ac:dyDescent="0.25">
      <c r="B2749" s="6" t="s">
        <v>69</v>
      </c>
      <c r="C2749" s="6" t="s">
        <v>88</v>
      </c>
      <c r="D2749" s="6" t="s">
        <v>86</v>
      </c>
      <c r="E2749" s="6" t="s">
        <v>166</v>
      </c>
      <c r="F2749" t="s">
        <v>77</v>
      </c>
      <c r="G2749">
        <v>483</v>
      </c>
      <c r="H2749" s="7">
        <v>1574.58</v>
      </c>
    </row>
    <row r="2750" spans="2:8" x14ac:dyDescent="0.25">
      <c r="B2750" s="6" t="s">
        <v>16</v>
      </c>
      <c r="C2750" s="6" t="s">
        <v>73</v>
      </c>
      <c r="D2750" s="6" t="s">
        <v>86</v>
      </c>
      <c r="E2750" s="6" t="s">
        <v>166</v>
      </c>
      <c r="F2750" t="s">
        <v>80</v>
      </c>
      <c r="G2750">
        <v>484</v>
      </c>
      <c r="H2750" s="7">
        <v>8528.08</v>
      </c>
    </row>
    <row r="2751" spans="2:8" x14ac:dyDescent="0.25">
      <c r="B2751" s="6" t="s">
        <v>65</v>
      </c>
      <c r="C2751" s="6" t="s">
        <v>73</v>
      </c>
      <c r="D2751" s="6" t="s">
        <v>74</v>
      </c>
      <c r="E2751" s="6" t="s">
        <v>166</v>
      </c>
      <c r="F2751" t="s">
        <v>81</v>
      </c>
      <c r="G2751">
        <v>485</v>
      </c>
      <c r="H2751" s="7">
        <v>8783.35</v>
      </c>
    </row>
    <row r="2752" spans="2:8" x14ac:dyDescent="0.25">
      <c r="B2752" s="6" t="s">
        <v>17</v>
      </c>
      <c r="C2752" s="6" t="s">
        <v>73</v>
      </c>
      <c r="D2752" s="6" t="s">
        <v>86</v>
      </c>
      <c r="E2752" s="6" t="s">
        <v>167</v>
      </c>
      <c r="F2752" t="s">
        <v>79</v>
      </c>
      <c r="G2752">
        <v>485</v>
      </c>
      <c r="H2752" s="7">
        <v>6857.9000000000005</v>
      </c>
    </row>
    <row r="2753" spans="2:8" x14ac:dyDescent="0.25">
      <c r="B2753" s="6" t="s">
        <v>64</v>
      </c>
      <c r="C2753" s="6" t="s">
        <v>89</v>
      </c>
      <c r="D2753" s="6" t="s">
        <v>86</v>
      </c>
      <c r="E2753" s="6" t="s">
        <v>167</v>
      </c>
      <c r="F2753" t="s">
        <v>78</v>
      </c>
      <c r="G2753">
        <v>485</v>
      </c>
      <c r="H2753" s="7">
        <v>2943.9500000000003</v>
      </c>
    </row>
    <row r="2754" spans="2:8" x14ac:dyDescent="0.25">
      <c r="B2754" s="6" t="s">
        <v>17</v>
      </c>
      <c r="C2754" s="6" t="s">
        <v>90</v>
      </c>
      <c r="D2754" s="6" t="s">
        <v>87</v>
      </c>
      <c r="E2754" s="6" t="s">
        <v>166</v>
      </c>
      <c r="F2754" t="s">
        <v>83</v>
      </c>
      <c r="G2754">
        <v>486</v>
      </c>
      <c r="H2754" s="7">
        <v>17044.02</v>
      </c>
    </row>
    <row r="2755" spans="2:8" x14ac:dyDescent="0.25">
      <c r="B2755" s="6" t="s">
        <v>64</v>
      </c>
      <c r="C2755" s="6" t="s">
        <v>88</v>
      </c>
      <c r="D2755" s="6" t="s">
        <v>74</v>
      </c>
      <c r="E2755" s="6" t="s">
        <v>167</v>
      </c>
      <c r="F2755" t="s">
        <v>77</v>
      </c>
      <c r="G2755">
        <v>487</v>
      </c>
      <c r="H2755" s="7">
        <v>1709.37</v>
      </c>
    </row>
    <row r="2756" spans="2:8" x14ac:dyDescent="0.25">
      <c r="B2756" s="6" t="s">
        <v>66</v>
      </c>
      <c r="C2756" s="6" t="s">
        <v>89</v>
      </c>
      <c r="D2756" s="6" t="s">
        <v>74</v>
      </c>
      <c r="E2756" s="6" t="s">
        <v>167</v>
      </c>
      <c r="F2756" t="s">
        <v>79</v>
      </c>
      <c r="G2756">
        <v>488</v>
      </c>
      <c r="H2756" s="7">
        <v>6153.6799999999994</v>
      </c>
    </row>
    <row r="2757" spans="2:8" x14ac:dyDescent="0.25">
      <c r="B2757" s="6" t="s">
        <v>16</v>
      </c>
      <c r="C2757" s="6" t="s">
        <v>88</v>
      </c>
      <c r="D2757" s="6" t="s">
        <v>86</v>
      </c>
      <c r="E2757" s="6" t="s">
        <v>167</v>
      </c>
      <c r="F2757" t="s">
        <v>79</v>
      </c>
      <c r="G2757">
        <v>489</v>
      </c>
      <c r="H2757" s="7">
        <v>6498.8099999999995</v>
      </c>
    </row>
    <row r="2758" spans="2:8" x14ac:dyDescent="0.25">
      <c r="B2758" s="6" t="s">
        <v>67</v>
      </c>
      <c r="C2758" s="6" t="s">
        <v>88</v>
      </c>
      <c r="D2758" s="6" t="s">
        <v>86</v>
      </c>
      <c r="E2758" s="6" t="s">
        <v>167</v>
      </c>
      <c r="F2758" t="s">
        <v>79</v>
      </c>
      <c r="G2758">
        <v>489</v>
      </c>
      <c r="H2758" s="7">
        <v>5828.88</v>
      </c>
    </row>
    <row r="2759" spans="2:8" x14ac:dyDescent="0.25">
      <c r="B2759" s="6" t="s">
        <v>65</v>
      </c>
      <c r="C2759" s="6" t="s">
        <v>89</v>
      </c>
      <c r="D2759" s="6" t="s">
        <v>86</v>
      </c>
      <c r="E2759" s="6" t="s">
        <v>167</v>
      </c>
      <c r="F2759" t="s">
        <v>84</v>
      </c>
      <c r="G2759">
        <v>489</v>
      </c>
      <c r="H2759" s="7">
        <v>15090.539999999999</v>
      </c>
    </row>
    <row r="2760" spans="2:8" x14ac:dyDescent="0.25">
      <c r="B2760" s="6" t="s">
        <v>15</v>
      </c>
      <c r="C2760" s="6" t="s">
        <v>88</v>
      </c>
      <c r="D2760" s="6" t="s">
        <v>86</v>
      </c>
      <c r="E2760" s="6" t="s">
        <v>166</v>
      </c>
      <c r="F2760" t="s">
        <v>80</v>
      </c>
      <c r="G2760">
        <v>490</v>
      </c>
      <c r="H2760" s="7">
        <v>7183.4</v>
      </c>
    </row>
    <row r="2761" spans="2:8" x14ac:dyDescent="0.25">
      <c r="B2761" s="6" t="s">
        <v>16</v>
      </c>
      <c r="C2761" s="6" t="s">
        <v>89</v>
      </c>
      <c r="D2761" s="6" t="s">
        <v>87</v>
      </c>
      <c r="E2761" s="6" t="s">
        <v>166</v>
      </c>
      <c r="F2761" t="s">
        <v>83</v>
      </c>
      <c r="G2761">
        <v>490</v>
      </c>
      <c r="H2761" s="7">
        <v>19575.5</v>
      </c>
    </row>
    <row r="2762" spans="2:8" x14ac:dyDescent="0.25">
      <c r="B2762" s="6" t="s">
        <v>57</v>
      </c>
      <c r="C2762" s="6" t="s">
        <v>89</v>
      </c>
      <c r="D2762" s="6" t="s">
        <v>74</v>
      </c>
      <c r="E2762" s="6" t="s">
        <v>167</v>
      </c>
      <c r="F2762" t="s">
        <v>77</v>
      </c>
      <c r="G2762">
        <v>493</v>
      </c>
      <c r="H2762" s="7">
        <v>1888.19</v>
      </c>
    </row>
    <row r="2763" spans="2:8" x14ac:dyDescent="0.25">
      <c r="B2763" s="6" t="s">
        <v>18</v>
      </c>
      <c r="C2763" s="6" t="s">
        <v>90</v>
      </c>
      <c r="D2763" s="6" t="s">
        <v>87</v>
      </c>
      <c r="E2763" s="6" t="s">
        <v>167</v>
      </c>
      <c r="F2763" t="s">
        <v>80</v>
      </c>
      <c r="G2763">
        <v>494</v>
      </c>
      <c r="H2763" s="7">
        <v>9593.4800000000014</v>
      </c>
    </row>
    <row r="2764" spans="2:8" x14ac:dyDescent="0.25">
      <c r="B2764" s="6" t="s">
        <v>69</v>
      </c>
      <c r="C2764" s="6" t="s">
        <v>73</v>
      </c>
      <c r="D2764" s="6" t="s">
        <v>74</v>
      </c>
      <c r="E2764" s="6" t="s">
        <v>167</v>
      </c>
      <c r="F2764" t="s">
        <v>79</v>
      </c>
      <c r="G2764">
        <v>496</v>
      </c>
      <c r="H2764" s="7">
        <v>7177.12</v>
      </c>
    </row>
    <row r="2765" spans="2:8" x14ac:dyDescent="0.25">
      <c r="B2765" s="6" t="s">
        <v>57</v>
      </c>
      <c r="C2765" s="6" t="s">
        <v>89</v>
      </c>
      <c r="D2765" s="6" t="s">
        <v>86</v>
      </c>
      <c r="E2765" s="6" t="s">
        <v>166</v>
      </c>
      <c r="F2765" t="s">
        <v>75</v>
      </c>
      <c r="G2765">
        <v>496</v>
      </c>
      <c r="H2765" s="7">
        <v>32458.239999999998</v>
      </c>
    </row>
    <row r="2766" spans="2:8" x14ac:dyDescent="0.25">
      <c r="B2766" s="6" t="s">
        <v>57</v>
      </c>
      <c r="C2766" s="6" t="s">
        <v>89</v>
      </c>
      <c r="D2766" s="6" t="s">
        <v>86</v>
      </c>
      <c r="E2766" s="6" t="s">
        <v>167</v>
      </c>
      <c r="F2766" t="s">
        <v>78</v>
      </c>
      <c r="G2766">
        <v>497</v>
      </c>
      <c r="H2766" s="7">
        <v>2837.87</v>
      </c>
    </row>
    <row r="2767" spans="2:8" x14ac:dyDescent="0.25">
      <c r="B2767" s="6" t="s">
        <v>66</v>
      </c>
      <c r="C2767" s="6" t="s">
        <v>88</v>
      </c>
      <c r="D2767" s="6" t="s">
        <v>74</v>
      </c>
      <c r="E2767" s="6" t="s">
        <v>166</v>
      </c>
      <c r="F2767" t="s">
        <v>77</v>
      </c>
      <c r="G2767">
        <v>498</v>
      </c>
      <c r="H2767" s="7">
        <v>1563.72</v>
      </c>
    </row>
    <row r="2768" spans="2:8" x14ac:dyDescent="0.25">
      <c r="B2768" s="6" t="s">
        <v>69</v>
      </c>
      <c r="C2768" s="6" t="s">
        <v>89</v>
      </c>
      <c r="D2768" s="6" t="s">
        <v>86</v>
      </c>
      <c r="E2768" s="6" t="s">
        <v>167</v>
      </c>
      <c r="F2768" t="s">
        <v>84</v>
      </c>
      <c r="G2768">
        <v>499</v>
      </c>
      <c r="H2768" s="7">
        <v>17674.580000000002</v>
      </c>
    </row>
    <row r="2769" spans="2:8" x14ac:dyDescent="0.25">
      <c r="B2769" s="6" t="s">
        <v>69</v>
      </c>
      <c r="C2769" s="6" t="s">
        <v>90</v>
      </c>
      <c r="D2769" s="6" t="s">
        <v>86</v>
      </c>
      <c r="E2769" s="6" t="s">
        <v>166</v>
      </c>
      <c r="F2769" t="s">
        <v>75</v>
      </c>
      <c r="G2769">
        <v>500</v>
      </c>
      <c r="H2769" s="7">
        <v>30635</v>
      </c>
    </row>
    <row r="2770" spans="2:8" x14ac:dyDescent="0.25">
      <c r="B2770" s="6" t="s">
        <v>67</v>
      </c>
      <c r="C2770" s="6" t="s">
        <v>73</v>
      </c>
      <c r="D2770" s="6" t="s">
        <v>74</v>
      </c>
      <c r="E2770" s="6" t="s">
        <v>166</v>
      </c>
      <c r="F2770" t="s">
        <v>77</v>
      </c>
      <c r="G2770">
        <v>502</v>
      </c>
      <c r="H2770" s="7">
        <v>1767.04</v>
      </c>
    </row>
    <row r="2771" spans="2:8" x14ac:dyDescent="0.25">
      <c r="B2771" s="6" t="s">
        <v>63</v>
      </c>
      <c r="C2771" s="6" t="s">
        <v>90</v>
      </c>
      <c r="D2771" s="6" t="s">
        <v>74</v>
      </c>
      <c r="E2771" s="6" t="s">
        <v>166</v>
      </c>
      <c r="F2771" t="s">
        <v>81</v>
      </c>
      <c r="G2771">
        <v>504</v>
      </c>
      <c r="H2771" s="7">
        <v>10654.56</v>
      </c>
    </row>
    <row r="2772" spans="2:8" x14ac:dyDescent="0.25">
      <c r="B2772" s="6" t="s">
        <v>63</v>
      </c>
      <c r="C2772" s="6" t="s">
        <v>90</v>
      </c>
      <c r="D2772" s="6" t="s">
        <v>87</v>
      </c>
      <c r="E2772" s="6" t="s">
        <v>167</v>
      </c>
      <c r="F2772" t="s">
        <v>84</v>
      </c>
      <c r="G2772">
        <v>504</v>
      </c>
      <c r="H2772" s="7">
        <v>14096.88</v>
      </c>
    </row>
    <row r="2773" spans="2:8" x14ac:dyDescent="0.25">
      <c r="B2773" s="6" t="s">
        <v>64</v>
      </c>
      <c r="C2773" s="6" t="s">
        <v>73</v>
      </c>
      <c r="D2773" s="6" t="s">
        <v>86</v>
      </c>
      <c r="E2773" s="6" t="s">
        <v>167</v>
      </c>
      <c r="F2773" t="s">
        <v>75</v>
      </c>
      <c r="G2773">
        <v>507</v>
      </c>
      <c r="H2773" s="7">
        <v>36701.730000000003</v>
      </c>
    </row>
    <row r="2774" spans="2:8" x14ac:dyDescent="0.25">
      <c r="B2774" s="6" t="s">
        <v>69</v>
      </c>
      <c r="C2774" s="6" t="s">
        <v>90</v>
      </c>
      <c r="D2774" s="6" t="s">
        <v>86</v>
      </c>
      <c r="E2774" s="6" t="s">
        <v>167</v>
      </c>
      <c r="F2774" t="s">
        <v>77</v>
      </c>
      <c r="G2774">
        <v>507</v>
      </c>
      <c r="H2774" s="7">
        <v>1936.74</v>
      </c>
    </row>
    <row r="2775" spans="2:8" x14ac:dyDescent="0.25">
      <c r="B2775" s="6" t="s">
        <v>17</v>
      </c>
      <c r="C2775" s="6" t="s">
        <v>90</v>
      </c>
      <c r="D2775" s="6" t="s">
        <v>87</v>
      </c>
      <c r="E2775" s="6" t="s">
        <v>166</v>
      </c>
      <c r="F2775" t="s">
        <v>287</v>
      </c>
      <c r="G2775">
        <v>507</v>
      </c>
      <c r="H2775" s="7">
        <v>9105.7200000000012</v>
      </c>
    </row>
    <row r="2776" spans="2:8" x14ac:dyDescent="0.25">
      <c r="B2776" s="6" t="s">
        <v>69</v>
      </c>
      <c r="C2776" s="6" t="s">
        <v>88</v>
      </c>
      <c r="D2776" s="6" t="s">
        <v>87</v>
      </c>
      <c r="E2776" s="6" t="s">
        <v>166</v>
      </c>
      <c r="F2776" t="s">
        <v>83</v>
      </c>
      <c r="G2776">
        <v>508</v>
      </c>
      <c r="H2776" s="7">
        <v>15184.12</v>
      </c>
    </row>
    <row r="2777" spans="2:8" x14ac:dyDescent="0.25">
      <c r="B2777" s="6" t="s">
        <v>68</v>
      </c>
      <c r="C2777" s="6" t="s">
        <v>89</v>
      </c>
      <c r="D2777" s="6" t="s">
        <v>87</v>
      </c>
      <c r="E2777" s="6" t="s">
        <v>167</v>
      </c>
      <c r="F2777" t="s">
        <v>287</v>
      </c>
      <c r="G2777">
        <v>508</v>
      </c>
      <c r="H2777" s="7">
        <v>8890</v>
      </c>
    </row>
    <row r="2778" spans="2:8" x14ac:dyDescent="0.25">
      <c r="B2778" s="6" t="s">
        <v>63</v>
      </c>
      <c r="C2778" s="6" t="s">
        <v>73</v>
      </c>
      <c r="D2778" s="6" t="s">
        <v>86</v>
      </c>
      <c r="E2778" s="6" t="s">
        <v>166</v>
      </c>
      <c r="F2778" t="s">
        <v>85</v>
      </c>
      <c r="G2778">
        <v>509</v>
      </c>
      <c r="H2778" s="7">
        <v>9920.41</v>
      </c>
    </row>
    <row r="2779" spans="2:8" x14ac:dyDescent="0.25">
      <c r="B2779" s="6" t="s">
        <v>66</v>
      </c>
      <c r="C2779" s="6" t="s">
        <v>89</v>
      </c>
      <c r="D2779" s="6" t="s">
        <v>74</v>
      </c>
      <c r="E2779" s="6" t="s">
        <v>166</v>
      </c>
      <c r="F2779" t="s">
        <v>77</v>
      </c>
      <c r="G2779">
        <v>509</v>
      </c>
      <c r="H2779" s="7">
        <v>1852.76</v>
      </c>
    </row>
    <row r="2780" spans="2:8" x14ac:dyDescent="0.25">
      <c r="B2780" s="6" t="s">
        <v>17</v>
      </c>
      <c r="C2780" s="6" t="s">
        <v>73</v>
      </c>
      <c r="D2780" s="6" t="s">
        <v>74</v>
      </c>
      <c r="E2780" s="6" t="s">
        <v>166</v>
      </c>
      <c r="F2780" t="s">
        <v>81</v>
      </c>
      <c r="G2780">
        <v>510</v>
      </c>
      <c r="H2780" s="7">
        <v>9526.7999999999993</v>
      </c>
    </row>
    <row r="2781" spans="2:8" x14ac:dyDescent="0.25">
      <c r="B2781" s="6" t="s">
        <v>67</v>
      </c>
      <c r="C2781" s="6" t="s">
        <v>89</v>
      </c>
      <c r="D2781" s="6" t="s">
        <v>86</v>
      </c>
      <c r="E2781" s="6" t="s">
        <v>167</v>
      </c>
      <c r="F2781" t="s">
        <v>78</v>
      </c>
      <c r="G2781">
        <v>510</v>
      </c>
      <c r="H2781" s="7">
        <v>2718.3</v>
      </c>
    </row>
    <row r="2782" spans="2:8" x14ac:dyDescent="0.25">
      <c r="B2782" s="6" t="s">
        <v>69</v>
      </c>
      <c r="C2782" s="6" t="s">
        <v>89</v>
      </c>
      <c r="D2782" s="6" t="s">
        <v>86</v>
      </c>
      <c r="E2782" s="6" t="s">
        <v>166</v>
      </c>
      <c r="F2782" t="s">
        <v>287</v>
      </c>
      <c r="G2782">
        <v>510</v>
      </c>
      <c r="H2782" s="7">
        <v>10669.2</v>
      </c>
    </row>
    <row r="2783" spans="2:8" x14ac:dyDescent="0.25">
      <c r="B2783" s="6" t="s">
        <v>64</v>
      </c>
      <c r="C2783" s="6" t="s">
        <v>73</v>
      </c>
      <c r="D2783" s="6" t="s">
        <v>74</v>
      </c>
      <c r="E2783" s="6" t="s">
        <v>166</v>
      </c>
      <c r="F2783" t="s">
        <v>77</v>
      </c>
      <c r="G2783">
        <v>511</v>
      </c>
      <c r="H2783" s="7">
        <v>1844.71</v>
      </c>
    </row>
    <row r="2784" spans="2:8" x14ac:dyDescent="0.25">
      <c r="B2784" s="6" t="s">
        <v>63</v>
      </c>
      <c r="C2784" s="6" t="s">
        <v>90</v>
      </c>
      <c r="D2784" s="6" t="s">
        <v>74</v>
      </c>
      <c r="E2784" s="6" t="s">
        <v>167</v>
      </c>
      <c r="F2784" t="s">
        <v>81</v>
      </c>
      <c r="G2784">
        <v>511</v>
      </c>
      <c r="H2784" s="7">
        <v>9995.16</v>
      </c>
    </row>
    <row r="2785" spans="2:8" x14ac:dyDescent="0.25">
      <c r="B2785" s="6" t="s">
        <v>65</v>
      </c>
      <c r="C2785" s="6" t="s">
        <v>90</v>
      </c>
      <c r="D2785" s="6" t="s">
        <v>87</v>
      </c>
      <c r="E2785" s="6" t="s">
        <v>166</v>
      </c>
      <c r="F2785" t="s">
        <v>76</v>
      </c>
      <c r="G2785">
        <v>512</v>
      </c>
      <c r="H2785" s="7">
        <v>50647.040000000001</v>
      </c>
    </row>
    <row r="2786" spans="2:8" x14ac:dyDescent="0.25">
      <c r="B2786" s="6" t="s">
        <v>68</v>
      </c>
      <c r="C2786" s="6" t="s">
        <v>89</v>
      </c>
      <c r="D2786" s="6" t="s">
        <v>74</v>
      </c>
      <c r="E2786" s="6" t="s">
        <v>166</v>
      </c>
      <c r="F2786" t="s">
        <v>85</v>
      </c>
      <c r="G2786">
        <v>515</v>
      </c>
      <c r="H2786" s="7">
        <v>8615.9500000000007</v>
      </c>
    </row>
    <row r="2787" spans="2:8" x14ac:dyDescent="0.25">
      <c r="B2787" s="6" t="s">
        <v>68</v>
      </c>
      <c r="C2787" s="6" t="s">
        <v>90</v>
      </c>
      <c r="D2787" s="6" t="s">
        <v>74</v>
      </c>
      <c r="E2787" s="6" t="s">
        <v>166</v>
      </c>
      <c r="F2787" t="s">
        <v>78</v>
      </c>
      <c r="G2787">
        <v>515</v>
      </c>
      <c r="H2787" s="7">
        <v>3069.4</v>
      </c>
    </row>
    <row r="2788" spans="2:8" x14ac:dyDescent="0.25">
      <c r="B2788" s="6" t="s">
        <v>16</v>
      </c>
      <c r="C2788" s="6" t="s">
        <v>90</v>
      </c>
      <c r="D2788" s="6" t="s">
        <v>74</v>
      </c>
      <c r="E2788" s="6" t="s">
        <v>166</v>
      </c>
      <c r="F2788" t="s">
        <v>77</v>
      </c>
      <c r="G2788">
        <v>519</v>
      </c>
      <c r="H2788" s="7">
        <v>1619.28</v>
      </c>
    </row>
    <row r="2789" spans="2:8" x14ac:dyDescent="0.25">
      <c r="B2789" s="6" t="s">
        <v>67</v>
      </c>
      <c r="C2789" s="6" t="s">
        <v>73</v>
      </c>
      <c r="D2789" s="6" t="s">
        <v>74</v>
      </c>
      <c r="E2789" s="6" t="s">
        <v>167</v>
      </c>
      <c r="F2789" t="s">
        <v>78</v>
      </c>
      <c r="G2789">
        <v>520</v>
      </c>
      <c r="H2789" s="7">
        <v>2672.7999999999997</v>
      </c>
    </row>
    <row r="2790" spans="2:8" x14ac:dyDescent="0.25">
      <c r="B2790" s="6" t="s">
        <v>17</v>
      </c>
      <c r="C2790" s="6" t="s">
        <v>89</v>
      </c>
      <c r="D2790" s="6" t="s">
        <v>87</v>
      </c>
      <c r="E2790" s="6" t="s">
        <v>167</v>
      </c>
      <c r="F2790" t="s">
        <v>77</v>
      </c>
      <c r="G2790">
        <v>520</v>
      </c>
      <c r="H2790" s="7">
        <v>1934.4</v>
      </c>
    </row>
    <row r="2791" spans="2:8" x14ac:dyDescent="0.25">
      <c r="B2791" s="6" t="s">
        <v>17</v>
      </c>
      <c r="C2791" s="6" t="s">
        <v>89</v>
      </c>
      <c r="D2791" s="6" t="s">
        <v>87</v>
      </c>
      <c r="E2791" s="6" t="s">
        <v>166</v>
      </c>
      <c r="F2791" t="s">
        <v>83</v>
      </c>
      <c r="G2791">
        <v>520</v>
      </c>
      <c r="H2791" s="7">
        <v>17014.399999999998</v>
      </c>
    </row>
    <row r="2792" spans="2:8" x14ac:dyDescent="0.25">
      <c r="B2792" s="6" t="s">
        <v>63</v>
      </c>
      <c r="C2792" s="6" t="s">
        <v>90</v>
      </c>
      <c r="D2792" s="6" t="s">
        <v>86</v>
      </c>
      <c r="E2792" s="6" t="s">
        <v>166</v>
      </c>
      <c r="F2792" t="s">
        <v>85</v>
      </c>
      <c r="G2792">
        <v>520</v>
      </c>
      <c r="H2792" s="7">
        <v>7753.2</v>
      </c>
    </row>
    <row r="2793" spans="2:8" x14ac:dyDescent="0.25">
      <c r="B2793" s="6" t="s">
        <v>65</v>
      </c>
      <c r="C2793" s="6" t="s">
        <v>89</v>
      </c>
      <c r="D2793" s="6" t="s">
        <v>74</v>
      </c>
      <c r="E2793" s="6" t="s">
        <v>166</v>
      </c>
      <c r="F2793" t="s">
        <v>81</v>
      </c>
      <c r="G2793">
        <v>522</v>
      </c>
      <c r="H2793" s="7">
        <v>11050.740000000002</v>
      </c>
    </row>
    <row r="2794" spans="2:8" x14ac:dyDescent="0.25">
      <c r="B2794" s="6" t="s">
        <v>15</v>
      </c>
      <c r="C2794" s="6" t="s">
        <v>90</v>
      </c>
      <c r="D2794" s="6" t="s">
        <v>86</v>
      </c>
      <c r="E2794" s="6" t="s">
        <v>167</v>
      </c>
      <c r="F2794" t="s">
        <v>79</v>
      </c>
      <c r="G2794">
        <v>523</v>
      </c>
      <c r="H2794" s="7">
        <v>6453.82</v>
      </c>
    </row>
    <row r="2795" spans="2:8" x14ac:dyDescent="0.25">
      <c r="B2795" s="6" t="s">
        <v>63</v>
      </c>
      <c r="C2795" s="6" t="s">
        <v>90</v>
      </c>
      <c r="D2795" s="6" t="s">
        <v>87</v>
      </c>
      <c r="E2795" s="6" t="s">
        <v>167</v>
      </c>
      <c r="F2795" t="s">
        <v>80</v>
      </c>
      <c r="G2795">
        <v>525</v>
      </c>
      <c r="H2795" s="7">
        <v>8384.25</v>
      </c>
    </row>
    <row r="2796" spans="2:8" x14ac:dyDescent="0.25">
      <c r="B2796" s="6" t="s">
        <v>17</v>
      </c>
      <c r="C2796" s="6" t="s">
        <v>89</v>
      </c>
      <c r="D2796" s="6" t="s">
        <v>74</v>
      </c>
      <c r="E2796" s="6" t="s">
        <v>166</v>
      </c>
      <c r="F2796" t="s">
        <v>81</v>
      </c>
      <c r="G2796">
        <v>526</v>
      </c>
      <c r="H2796" s="7">
        <v>8942</v>
      </c>
    </row>
    <row r="2797" spans="2:8" x14ac:dyDescent="0.25">
      <c r="B2797" s="6" t="s">
        <v>65</v>
      </c>
      <c r="C2797" s="6" t="s">
        <v>89</v>
      </c>
      <c r="D2797" s="6" t="s">
        <v>74</v>
      </c>
      <c r="E2797" s="6" t="s">
        <v>166</v>
      </c>
      <c r="F2797" t="s">
        <v>77</v>
      </c>
      <c r="G2797">
        <v>527</v>
      </c>
      <c r="H2797" s="7">
        <v>1723.29</v>
      </c>
    </row>
    <row r="2798" spans="2:8" x14ac:dyDescent="0.25">
      <c r="B2798" s="6" t="s">
        <v>67</v>
      </c>
      <c r="C2798" s="6" t="s">
        <v>88</v>
      </c>
      <c r="D2798" s="6" t="s">
        <v>74</v>
      </c>
      <c r="E2798" s="6" t="s">
        <v>167</v>
      </c>
      <c r="F2798" t="s">
        <v>78</v>
      </c>
      <c r="G2798">
        <v>529</v>
      </c>
      <c r="H2798" s="7">
        <v>3353.86</v>
      </c>
    </row>
    <row r="2799" spans="2:8" x14ac:dyDescent="0.25">
      <c r="B2799" s="6" t="s">
        <v>63</v>
      </c>
      <c r="C2799" s="6" t="s">
        <v>73</v>
      </c>
      <c r="D2799" s="6" t="s">
        <v>87</v>
      </c>
      <c r="E2799" s="6" t="s">
        <v>166</v>
      </c>
      <c r="F2799" t="s">
        <v>287</v>
      </c>
      <c r="G2799">
        <v>532</v>
      </c>
      <c r="H2799" s="7">
        <v>11134.76</v>
      </c>
    </row>
    <row r="2800" spans="2:8" x14ac:dyDescent="0.25">
      <c r="B2800" s="6" t="s">
        <v>64</v>
      </c>
      <c r="C2800" s="6" t="s">
        <v>89</v>
      </c>
      <c r="D2800" s="6" t="s">
        <v>86</v>
      </c>
      <c r="E2800" s="6" t="s">
        <v>167</v>
      </c>
      <c r="F2800" t="s">
        <v>75</v>
      </c>
      <c r="G2800">
        <v>533</v>
      </c>
      <c r="H2800" s="7">
        <v>39186.159999999996</v>
      </c>
    </row>
    <row r="2801" spans="2:8" x14ac:dyDescent="0.25">
      <c r="B2801" s="6" t="s">
        <v>17</v>
      </c>
      <c r="C2801" s="6" t="s">
        <v>90</v>
      </c>
      <c r="D2801" s="6" t="s">
        <v>86</v>
      </c>
      <c r="E2801" s="6" t="s">
        <v>167</v>
      </c>
      <c r="F2801" t="s">
        <v>77</v>
      </c>
      <c r="G2801">
        <v>533</v>
      </c>
      <c r="H2801" s="7">
        <v>1625.6499999999999</v>
      </c>
    </row>
    <row r="2802" spans="2:8" x14ac:dyDescent="0.25">
      <c r="B2802" s="6" t="s">
        <v>69</v>
      </c>
      <c r="C2802" s="6" t="s">
        <v>73</v>
      </c>
      <c r="D2802" s="6" t="s">
        <v>74</v>
      </c>
      <c r="E2802" s="6" t="s">
        <v>166</v>
      </c>
      <c r="F2802" t="s">
        <v>81</v>
      </c>
      <c r="G2802">
        <v>538</v>
      </c>
      <c r="H2802" s="7">
        <v>9721.66</v>
      </c>
    </row>
    <row r="2803" spans="2:8" x14ac:dyDescent="0.25">
      <c r="B2803" s="6" t="s">
        <v>69</v>
      </c>
      <c r="C2803" s="6" t="s">
        <v>73</v>
      </c>
      <c r="D2803" s="6" t="s">
        <v>74</v>
      </c>
      <c r="E2803" s="6" t="s">
        <v>166</v>
      </c>
      <c r="F2803" t="s">
        <v>85</v>
      </c>
      <c r="G2803">
        <v>540</v>
      </c>
      <c r="H2803" s="7">
        <v>10454.4</v>
      </c>
    </row>
    <row r="2804" spans="2:8" x14ac:dyDescent="0.25">
      <c r="B2804" s="6" t="s">
        <v>68</v>
      </c>
      <c r="C2804" s="6" t="s">
        <v>73</v>
      </c>
      <c r="D2804" s="6" t="s">
        <v>87</v>
      </c>
      <c r="E2804" s="6" t="s">
        <v>167</v>
      </c>
      <c r="F2804" t="s">
        <v>77</v>
      </c>
      <c r="G2804">
        <v>540</v>
      </c>
      <c r="H2804" s="7">
        <v>1917</v>
      </c>
    </row>
    <row r="2805" spans="2:8" x14ac:dyDescent="0.25">
      <c r="B2805" s="6" t="s">
        <v>69</v>
      </c>
      <c r="C2805" s="6" t="s">
        <v>88</v>
      </c>
      <c r="D2805" s="6" t="s">
        <v>74</v>
      </c>
      <c r="E2805" s="6" t="s">
        <v>167</v>
      </c>
      <c r="F2805" t="s">
        <v>79</v>
      </c>
      <c r="G2805">
        <v>540</v>
      </c>
      <c r="H2805" s="7">
        <v>7117.2</v>
      </c>
    </row>
    <row r="2806" spans="2:8" x14ac:dyDescent="0.25">
      <c r="B2806" s="6" t="s">
        <v>17</v>
      </c>
      <c r="C2806" s="6" t="s">
        <v>89</v>
      </c>
      <c r="D2806" s="6" t="s">
        <v>86</v>
      </c>
      <c r="E2806" s="6" t="s">
        <v>167</v>
      </c>
      <c r="F2806" t="s">
        <v>77</v>
      </c>
      <c r="G2806">
        <v>548</v>
      </c>
      <c r="H2806" s="7">
        <v>1802.92</v>
      </c>
    </row>
    <row r="2807" spans="2:8" x14ac:dyDescent="0.25">
      <c r="B2807" s="6" t="s">
        <v>57</v>
      </c>
      <c r="C2807" s="6" t="s">
        <v>90</v>
      </c>
      <c r="D2807" s="6" t="s">
        <v>86</v>
      </c>
      <c r="E2807" s="6" t="s">
        <v>167</v>
      </c>
      <c r="F2807" t="s">
        <v>79</v>
      </c>
      <c r="G2807">
        <v>549</v>
      </c>
      <c r="H2807" s="7">
        <v>7845.2099999999991</v>
      </c>
    </row>
    <row r="2808" spans="2:8" x14ac:dyDescent="0.25">
      <c r="B2808" s="6" t="s">
        <v>65</v>
      </c>
      <c r="C2808" s="6" t="s">
        <v>90</v>
      </c>
      <c r="D2808" s="6" t="s">
        <v>86</v>
      </c>
      <c r="E2808" s="6" t="s">
        <v>166</v>
      </c>
      <c r="F2808" t="s">
        <v>80</v>
      </c>
      <c r="G2808">
        <v>549</v>
      </c>
      <c r="H2808" s="7">
        <v>9898.4700000000012</v>
      </c>
    </row>
    <row r="2809" spans="2:8" x14ac:dyDescent="0.25">
      <c r="B2809" s="6" t="s">
        <v>63</v>
      </c>
      <c r="C2809" s="6" t="s">
        <v>73</v>
      </c>
      <c r="D2809" s="6" t="s">
        <v>86</v>
      </c>
      <c r="E2809" s="6" t="s">
        <v>167</v>
      </c>
      <c r="F2809" t="s">
        <v>75</v>
      </c>
      <c r="G2809">
        <v>551</v>
      </c>
      <c r="H2809" s="7">
        <v>34162</v>
      </c>
    </row>
    <row r="2810" spans="2:8" x14ac:dyDescent="0.25">
      <c r="B2810" s="6" t="s">
        <v>18</v>
      </c>
      <c r="C2810" s="6" t="s">
        <v>90</v>
      </c>
      <c r="D2810" s="6" t="s">
        <v>74</v>
      </c>
      <c r="E2810" s="6" t="s">
        <v>166</v>
      </c>
      <c r="F2810" t="s">
        <v>78</v>
      </c>
      <c r="G2810">
        <v>553</v>
      </c>
      <c r="H2810" s="7">
        <v>3251.64</v>
      </c>
    </row>
    <row r="2811" spans="2:8" x14ac:dyDescent="0.25">
      <c r="B2811" s="6" t="s">
        <v>15</v>
      </c>
      <c r="C2811" s="6" t="s">
        <v>89</v>
      </c>
      <c r="D2811" s="6" t="s">
        <v>74</v>
      </c>
      <c r="E2811" s="6" t="s">
        <v>167</v>
      </c>
      <c r="F2811" t="s">
        <v>81</v>
      </c>
      <c r="G2811">
        <v>554</v>
      </c>
      <c r="H2811" s="7">
        <v>10830.7</v>
      </c>
    </row>
    <row r="2812" spans="2:8" x14ac:dyDescent="0.25">
      <c r="B2812" s="6" t="s">
        <v>57</v>
      </c>
      <c r="C2812" s="6" t="s">
        <v>89</v>
      </c>
      <c r="D2812" s="6" t="s">
        <v>74</v>
      </c>
      <c r="E2812" s="6" t="s">
        <v>167</v>
      </c>
      <c r="F2812" t="s">
        <v>78</v>
      </c>
      <c r="G2812">
        <v>556</v>
      </c>
      <c r="H2812" s="7">
        <v>3408.2799999999997</v>
      </c>
    </row>
    <row r="2813" spans="2:8" x14ac:dyDescent="0.25">
      <c r="B2813" s="6" t="s">
        <v>16</v>
      </c>
      <c r="C2813" s="6" t="s">
        <v>90</v>
      </c>
      <c r="D2813" s="6" t="s">
        <v>86</v>
      </c>
      <c r="E2813" s="6" t="s">
        <v>167</v>
      </c>
      <c r="F2813" t="s">
        <v>77</v>
      </c>
      <c r="G2813">
        <v>556</v>
      </c>
      <c r="H2813" s="7">
        <v>2101.6799999999998</v>
      </c>
    </row>
    <row r="2814" spans="2:8" x14ac:dyDescent="0.25">
      <c r="B2814" s="6" t="s">
        <v>63</v>
      </c>
      <c r="C2814" s="6" t="s">
        <v>88</v>
      </c>
      <c r="D2814" s="6" t="s">
        <v>86</v>
      </c>
      <c r="E2814" s="6" t="s">
        <v>167</v>
      </c>
      <c r="F2814" t="s">
        <v>78</v>
      </c>
      <c r="G2814">
        <v>557</v>
      </c>
      <c r="H2814" s="7">
        <v>3408.84</v>
      </c>
    </row>
    <row r="2815" spans="2:8" x14ac:dyDescent="0.25">
      <c r="B2815" s="6" t="s">
        <v>64</v>
      </c>
      <c r="C2815" s="6" t="s">
        <v>73</v>
      </c>
      <c r="D2815" s="6" t="s">
        <v>86</v>
      </c>
      <c r="E2815" s="6" t="s">
        <v>166</v>
      </c>
      <c r="F2815" t="s">
        <v>80</v>
      </c>
      <c r="G2815">
        <v>558</v>
      </c>
      <c r="H2815" s="7">
        <v>10038.419999999998</v>
      </c>
    </row>
    <row r="2816" spans="2:8" x14ac:dyDescent="0.25">
      <c r="B2816" s="6" t="s">
        <v>63</v>
      </c>
      <c r="C2816" s="6" t="s">
        <v>89</v>
      </c>
      <c r="D2816" s="6" t="s">
        <v>74</v>
      </c>
      <c r="E2816" s="6" t="s">
        <v>166</v>
      </c>
      <c r="F2816" t="s">
        <v>81</v>
      </c>
      <c r="G2816">
        <v>559</v>
      </c>
      <c r="H2816" s="7">
        <v>12264.460000000001</v>
      </c>
    </row>
    <row r="2817" spans="2:8" x14ac:dyDescent="0.25">
      <c r="B2817" s="6" t="s">
        <v>18</v>
      </c>
      <c r="C2817" s="6" t="s">
        <v>73</v>
      </c>
      <c r="D2817" s="6" t="s">
        <v>74</v>
      </c>
      <c r="E2817" s="6" t="s">
        <v>167</v>
      </c>
      <c r="F2817" t="s">
        <v>77</v>
      </c>
      <c r="G2817">
        <v>564</v>
      </c>
      <c r="H2817" s="7">
        <v>1770.96</v>
      </c>
    </row>
    <row r="2818" spans="2:8" x14ac:dyDescent="0.25">
      <c r="B2818" s="6" t="s">
        <v>15</v>
      </c>
      <c r="C2818" s="6" t="s">
        <v>89</v>
      </c>
      <c r="D2818" s="6" t="s">
        <v>74</v>
      </c>
      <c r="E2818" s="6" t="s">
        <v>166</v>
      </c>
      <c r="F2818" t="s">
        <v>85</v>
      </c>
      <c r="G2818">
        <v>564</v>
      </c>
      <c r="H2818" s="7">
        <v>11026.2</v>
      </c>
    </row>
    <row r="2819" spans="2:8" x14ac:dyDescent="0.25">
      <c r="B2819" s="6" t="s">
        <v>69</v>
      </c>
      <c r="C2819" s="6" t="s">
        <v>90</v>
      </c>
      <c r="D2819" s="6" t="s">
        <v>87</v>
      </c>
      <c r="E2819" s="6" t="s">
        <v>166</v>
      </c>
      <c r="F2819" t="s">
        <v>82</v>
      </c>
      <c r="G2819">
        <v>568</v>
      </c>
      <c r="H2819" s="7">
        <v>58844.799999999996</v>
      </c>
    </row>
    <row r="2820" spans="2:8" x14ac:dyDescent="0.25">
      <c r="B2820" s="6" t="s">
        <v>69</v>
      </c>
      <c r="C2820" s="6" t="s">
        <v>73</v>
      </c>
      <c r="D2820" s="6" t="s">
        <v>86</v>
      </c>
      <c r="E2820" s="6" t="s">
        <v>167</v>
      </c>
      <c r="F2820" t="s">
        <v>77</v>
      </c>
      <c r="G2820">
        <v>570</v>
      </c>
      <c r="H2820" s="7">
        <v>1841.1</v>
      </c>
    </row>
    <row r="2821" spans="2:8" x14ac:dyDescent="0.25">
      <c r="B2821" s="6" t="s">
        <v>63</v>
      </c>
      <c r="C2821" s="6" t="s">
        <v>89</v>
      </c>
      <c r="D2821" s="6" t="s">
        <v>86</v>
      </c>
      <c r="E2821" s="6" t="s">
        <v>167</v>
      </c>
      <c r="F2821" t="s">
        <v>287</v>
      </c>
      <c r="G2821">
        <v>571</v>
      </c>
      <c r="H2821" s="7">
        <v>10694.83</v>
      </c>
    </row>
    <row r="2822" spans="2:8" x14ac:dyDescent="0.25">
      <c r="B2822" s="6" t="s">
        <v>18</v>
      </c>
      <c r="C2822" s="6" t="s">
        <v>88</v>
      </c>
      <c r="D2822" s="6" t="s">
        <v>74</v>
      </c>
      <c r="E2822" s="6" t="s">
        <v>166</v>
      </c>
      <c r="F2822" t="s">
        <v>77</v>
      </c>
      <c r="G2822">
        <v>573</v>
      </c>
      <c r="H2822" s="7">
        <v>2297.73</v>
      </c>
    </row>
    <row r="2823" spans="2:8" x14ac:dyDescent="0.25">
      <c r="B2823" s="6" t="s">
        <v>64</v>
      </c>
      <c r="C2823" s="6" t="s">
        <v>88</v>
      </c>
      <c r="D2823" s="6" t="s">
        <v>86</v>
      </c>
      <c r="E2823" s="6" t="s">
        <v>166</v>
      </c>
      <c r="F2823" t="s">
        <v>75</v>
      </c>
      <c r="G2823">
        <v>575</v>
      </c>
      <c r="H2823" s="7">
        <v>34816.25</v>
      </c>
    </row>
    <row r="2824" spans="2:8" x14ac:dyDescent="0.25">
      <c r="B2824" s="6" t="s">
        <v>17</v>
      </c>
      <c r="C2824" s="6" t="s">
        <v>89</v>
      </c>
      <c r="D2824" s="6" t="s">
        <v>74</v>
      </c>
      <c r="E2824" s="6" t="s">
        <v>167</v>
      </c>
      <c r="F2824" t="s">
        <v>78</v>
      </c>
      <c r="G2824">
        <v>575</v>
      </c>
      <c r="H2824" s="7">
        <v>3076.25</v>
      </c>
    </row>
    <row r="2825" spans="2:8" x14ac:dyDescent="0.25">
      <c r="B2825" s="6" t="s">
        <v>18</v>
      </c>
      <c r="C2825" s="6" t="s">
        <v>89</v>
      </c>
      <c r="D2825" s="6" t="s">
        <v>74</v>
      </c>
      <c r="E2825" s="6" t="s">
        <v>167</v>
      </c>
      <c r="F2825" t="s">
        <v>81</v>
      </c>
      <c r="G2825">
        <v>575</v>
      </c>
      <c r="H2825" s="7">
        <v>11465.5</v>
      </c>
    </row>
    <row r="2826" spans="2:8" x14ac:dyDescent="0.25">
      <c r="B2826" s="6" t="s">
        <v>69</v>
      </c>
      <c r="C2826" s="6" t="s">
        <v>90</v>
      </c>
      <c r="D2826" s="6" t="s">
        <v>86</v>
      </c>
      <c r="E2826" s="6" t="s">
        <v>167</v>
      </c>
      <c r="F2826" t="s">
        <v>78</v>
      </c>
      <c r="G2826">
        <v>577</v>
      </c>
      <c r="H2826" s="7">
        <v>3958.2200000000003</v>
      </c>
    </row>
    <row r="2827" spans="2:8" x14ac:dyDescent="0.25">
      <c r="B2827" s="6" t="s">
        <v>68</v>
      </c>
      <c r="C2827" s="6" t="s">
        <v>89</v>
      </c>
      <c r="D2827" s="6" t="s">
        <v>87</v>
      </c>
      <c r="E2827" s="6" t="s">
        <v>166</v>
      </c>
      <c r="F2827" t="s">
        <v>83</v>
      </c>
      <c r="G2827">
        <v>578</v>
      </c>
      <c r="H2827" s="7">
        <v>22068.04</v>
      </c>
    </row>
    <row r="2828" spans="2:8" x14ac:dyDescent="0.25">
      <c r="B2828" s="6" t="s">
        <v>63</v>
      </c>
      <c r="C2828" s="6" t="s">
        <v>90</v>
      </c>
      <c r="D2828" s="6" t="s">
        <v>87</v>
      </c>
      <c r="E2828" s="6" t="s">
        <v>166</v>
      </c>
      <c r="F2828" t="s">
        <v>83</v>
      </c>
      <c r="G2828">
        <v>584</v>
      </c>
      <c r="H2828" s="7">
        <v>21584.639999999999</v>
      </c>
    </row>
    <row r="2829" spans="2:8" x14ac:dyDescent="0.25">
      <c r="B2829" s="6" t="s">
        <v>63</v>
      </c>
      <c r="C2829" s="6" t="s">
        <v>88</v>
      </c>
      <c r="D2829" s="6" t="s">
        <v>87</v>
      </c>
      <c r="E2829" s="6" t="s">
        <v>167</v>
      </c>
      <c r="F2829" t="s">
        <v>287</v>
      </c>
      <c r="G2829">
        <v>585</v>
      </c>
      <c r="H2829" s="7">
        <v>10828.35</v>
      </c>
    </row>
    <row r="2830" spans="2:8" x14ac:dyDescent="0.25">
      <c r="B2830" s="6" t="s">
        <v>66</v>
      </c>
      <c r="C2830" s="6" t="s">
        <v>89</v>
      </c>
      <c r="D2830" s="6" t="s">
        <v>74</v>
      </c>
      <c r="E2830" s="6" t="s">
        <v>166</v>
      </c>
      <c r="F2830" t="s">
        <v>81</v>
      </c>
      <c r="G2830">
        <v>585</v>
      </c>
      <c r="H2830" s="7">
        <v>11951.55</v>
      </c>
    </row>
    <row r="2831" spans="2:8" x14ac:dyDescent="0.25">
      <c r="B2831" s="6" t="s">
        <v>16</v>
      </c>
      <c r="C2831" s="6" t="s">
        <v>89</v>
      </c>
      <c r="D2831" s="6" t="s">
        <v>86</v>
      </c>
      <c r="E2831" s="6" t="s">
        <v>167</v>
      </c>
      <c r="F2831" t="s">
        <v>78</v>
      </c>
      <c r="G2831">
        <v>585</v>
      </c>
      <c r="H2831" s="7">
        <v>3685.5</v>
      </c>
    </row>
    <row r="2832" spans="2:8" x14ac:dyDescent="0.25">
      <c r="B2832" s="6" t="s">
        <v>57</v>
      </c>
      <c r="C2832" s="6" t="s">
        <v>90</v>
      </c>
      <c r="D2832" s="6" t="s">
        <v>86</v>
      </c>
      <c r="E2832" s="6" t="s">
        <v>166</v>
      </c>
      <c r="F2832" t="s">
        <v>75</v>
      </c>
      <c r="G2832">
        <v>586</v>
      </c>
      <c r="H2832" s="7">
        <v>41453.64</v>
      </c>
    </row>
    <row r="2833" spans="2:8" x14ac:dyDescent="0.25">
      <c r="B2833" s="6" t="s">
        <v>68</v>
      </c>
      <c r="C2833" s="6" t="s">
        <v>90</v>
      </c>
      <c r="D2833" s="6" t="s">
        <v>86</v>
      </c>
      <c r="E2833" s="6" t="s">
        <v>166</v>
      </c>
      <c r="F2833" t="s">
        <v>80</v>
      </c>
      <c r="G2833">
        <v>588</v>
      </c>
      <c r="H2833" s="7">
        <v>10131.24</v>
      </c>
    </row>
    <row r="2834" spans="2:8" x14ac:dyDescent="0.25">
      <c r="B2834" s="6" t="s">
        <v>64</v>
      </c>
      <c r="C2834" s="6" t="s">
        <v>90</v>
      </c>
      <c r="D2834" s="6" t="s">
        <v>86</v>
      </c>
      <c r="E2834" s="6" t="s">
        <v>167</v>
      </c>
      <c r="F2834" t="s">
        <v>79</v>
      </c>
      <c r="G2834">
        <v>589</v>
      </c>
      <c r="H2834" s="7">
        <v>8893.9</v>
      </c>
    </row>
    <row r="2835" spans="2:8" x14ac:dyDescent="0.25">
      <c r="B2835" s="6" t="s">
        <v>57</v>
      </c>
      <c r="C2835" s="6" t="s">
        <v>89</v>
      </c>
      <c r="D2835" s="6" t="s">
        <v>86</v>
      </c>
      <c r="E2835" s="6" t="s">
        <v>167</v>
      </c>
      <c r="F2835" t="s">
        <v>75</v>
      </c>
      <c r="G2835">
        <v>590</v>
      </c>
      <c r="H2835" s="7">
        <v>42238.1</v>
      </c>
    </row>
    <row r="2836" spans="2:8" x14ac:dyDescent="0.25">
      <c r="B2836" s="6" t="s">
        <v>65</v>
      </c>
      <c r="C2836" s="6" t="s">
        <v>88</v>
      </c>
      <c r="D2836" s="6" t="s">
        <v>74</v>
      </c>
      <c r="E2836" s="6" t="s">
        <v>166</v>
      </c>
      <c r="F2836" t="s">
        <v>77</v>
      </c>
      <c r="G2836">
        <v>592</v>
      </c>
      <c r="H2836" s="7">
        <v>1793.76</v>
      </c>
    </row>
    <row r="2837" spans="2:8" x14ac:dyDescent="0.25">
      <c r="B2837" s="6" t="s">
        <v>63</v>
      </c>
      <c r="C2837" s="6" t="s">
        <v>88</v>
      </c>
      <c r="D2837" s="6" t="s">
        <v>87</v>
      </c>
      <c r="E2837" s="6" t="s">
        <v>166</v>
      </c>
      <c r="F2837" t="s">
        <v>287</v>
      </c>
      <c r="G2837">
        <v>594</v>
      </c>
      <c r="H2837" s="7">
        <v>11927.519999999999</v>
      </c>
    </row>
    <row r="2838" spans="2:8" x14ac:dyDescent="0.25">
      <c r="B2838" s="6" t="s">
        <v>65</v>
      </c>
      <c r="C2838" s="6" t="s">
        <v>89</v>
      </c>
      <c r="D2838" s="6" t="s">
        <v>74</v>
      </c>
      <c r="E2838" s="6" t="s">
        <v>167</v>
      </c>
      <c r="F2838" t="s">
        <v>78</v>
      </c>
      <c r="G2838">
        <v>594</v>
      </c>
      <c r="H2838" s="7">
        <v>3094.74</v>
      </c>
    </row>
    <row r="2839" spans="2:8" x14ac:dyDescent="0.25">
      <c r="B2839" s="6" t="s">
        <v>18</v>
      </c>
      <c r="C2839" s="6" t="s">
        <v>90</v>
      </c>
      <c r="D2839" s="6" t="s">
        <v>74</v>
      </c>
      <c r="E2839" s="6" t="s">
        <v>167</v>
      </c>
      <c r="F2839" t="s">
        <v>78</v>
      </c>
      <c r="G2839">
        <v>595</v>
      </c>
      <c r="H2839" s="7">
        <v>3111.8500000000004</v>
      </c>
    </row>
    <row r="2840" spans="2:8" x14ac:dyDescent="0.25">
      <c r="B2840" s="6" t="s">
        <v>65</v>
      </c>
      <c r="C2840" s="6" t="s">
        <v>90</v>
      </c>
      <c r="D2840" s="6" t="s">
        <v>74</v>
      </c>
      <c r="E2840" s="6" t="s">
        <v>167</v>
      </c>
      <c r="F2840" t="s">
        <v>78</v>
      </c>
      <c r="G2840">
        <v>595</v>
      </c>
      <c r="H2840" s="7">
        <v>3742.55</v>
      </c>
    </row>
    <row r="2841" spans="2:8" x14ac:dyDescent="0.25">
      <c r="B2841" s="6" t="s">
        <v>63</v>
      </c>
      <c r="C2841" s="6" t="s">
        <v>90</v>
      </c>
      <c r="D2841" s="6" t="s">
        <v>87</v>
      </c>
      <c r="E2841" s="6" t="s">
        <v>167</v>
      </c>
      <c r="F2841" t="s">
        <v>76</v>
      </c>
      <c r="G2841">
        <v>595</v>
      </c>
      <c r="H2841" s="7">
        <v>61927.6</v>
      </c>
    </row>
    <row r="2842" spans="2:8" x14ac:dyDescent="0.25">
      <c r="B2842" s="6" t="s">
        <v>68</v>
      </c>
      <c r="C2842" s="6" t="s">
        <v>88</v>
      </c>
      <c r="D2842" s="6" t="s">
        <v>86</v>
      </c>
      <c r="E2842" s="6" t="s">
        <v>167</v>
      </c>
      <c r="F2842" t="s">
        <v>77</v>
      </c>
      <c r="G2842">
        <v>597</v>
      </c>
      <c r="H2842" s="7">
        <v>1928.31</v>
      </c>
    </row>
    <row r="2843" spans="2:8" x14ac:dyDescent="0.25">
      <c r="B2843" s="6" t="s">
        <v>63</v>
      </c>
      <c r="C2843" s="6" t="s">
        <v>88</v>
      </c>
      <c r="D2843" s="6" t="s">
        <v>74</v>
      </c>
      <c r="E2843" s="6" t="s">
        <v>167</v>
      </c>
      <c r="F2843" t="s">
        <v>85</v>
      </c>
      <c r="G2843">
        <v>598</v>
      </c>
      <c r="H2843" s="7">
        <v>10010.519999999999</v>
      </c>
    </row>
    <row r="2844" spans="2:8" x14ac:dyDescent="0.25">
      <c r="B2844" s="6" t="s">
        <v>68</v>
      </c>
      <c r="C2844" s="6" t="s">
        <v>90</v>
      </c>
      <c r="D2844" s="6" t="s">
        <v>86</v>
      </c>
      <c r="E2844" s="6" t="s">
        <v>167</v>
      </c>
      <c r="F2844" t="s">
        <v>77</v>
      </c>
      <c r="G2844">
        <v>598</v>
      </c>
      <c r="H2844" s="7">
        <v>1835.86</v>
      </c>
    </row>
    <row r="2845" spans="2:8" x14ac:dyDescent="0.25">
      <c r="B2845" s="6" t="s">
        <v>65</v>
      </c>
      <c r="C2845" s="6" t="s">
        <v>90</v>
      </c>
      <c r="D2845" s="6" t="s">
        <v>87</v>
      </c>
      <c r="E2845" s="6" t="s">
        <v>166</v>
      </c>
      <c r="F2845" t="s">
        <v>83</v>
      </c>
      <c r="G2845">
        <v>599</v>
      </c>
      <c r="H2845" s="7">
        <v>20276.150000000001</v>
      </c>
    </row>
    <row r="2846" spans="2:8" x14ac:dyDescent="0.25">
      <c r="B2846" s="6" t="s">
        <v>63</v>
      </c>
      <c r="C2846" s="6" t="s">
        <v>88</v>
      </c>
      <c r="D2846" s="6" t="s">
        <v>86</v>
      </c>
      <c r="E2846" s="6" t="s">
        <v>167</v>
      </c>
      <c r="F2846" t="s">
        <v>75</v>
      </c>
      <c r="G2846">
        <v>600</v>
      </c>
      <c r="H2846" s="7">
        <v>36138</v>
      </c>
    </row>
    <row r="2847" spans="2:8" x14ac:dyDescent="0.25">
      <c r="B2847" s="6" t="s">
        <v>63</v>
      </c>
      <c r="C2847" s="6" t="s">
        <v>88</v>
      </c>
      <c r="D2847" s="6" t="s">
        <v>87</v>
      </c>
      <c r="E2847" s="6" t="s">
        <v>166</v>
      </c>
      <c r="F2847" t="s">
        <v>83</v>
      </c>
      <c r="G2847">
        <v>600</v>
      </c>
      <c r="H2847" s="7">
        <v>22037.999999999996</v>
      </c>
    </row>
    <row r="2848" spans="2:8" x14ac:dyDescent="0.25">
      <c r="B2848" s="6" t="s">
        <v>63</v>
      </c>
      <c r="C2848" s="6" t="s">
        <v>89</v>
      </c>
      <c r="D2848" s="6" t="s">
        <v>86</v>
      </c>
      <c r="E2848" s="6" t="s">
        <v>167</v>
      </c>
      <c r="F2848" t="s">
        <v>78</v>
      </c>
      <c r="G2848">
        <v>600</v>
      </c>
      <c r="H2848" s="7">
        <v>3828</v>
      </c>
    </row>
    <row r="2849" spans="2:8" x14ac:dyDescent="0.25">
      <c r="B2849" s="6" t="s">
        <v>67</v>
      </c>
      <c r="C2849" s="6" t="s">
        <v>90</v>
      </c>
      <c r="D2849" s="6" t="s">
        <v>86</v>
      </c>
      <c r="E2849" s="6" t="s">
        <v>167</v>
      </c>
      <c r="F2849" t="s">
        <v>79</v>
      </c>
      <c r="G2849">
        <v>602</v>
      </c>
      <c r="H2849" s="7">
        <v>9300.9</v>
      </c>
    </row>
    <row r="2850" spans="2:8" x14ac:dyDescent="0.25">
      <c r="B2850" s="6" t="s">
        <v>68</v>
      </c>
      <c r="C2850" s="6" t="s">
        <v>89</v>
      </c>
      <c r="D2850" s="6" t="s">
        <v>74</v>
      </c>
      <c r="E2850" s="6" t="s">
        <v>166</v>
      </c>
      <c r="F2850" t="s">
        <v>81</v>
      </c>
      <c r="G2850">
        <v>604</v>
      </c>
      <c r="H2850" s="7">
        <v>10376.719999999999</v>
      </c>
    </row>
    <row r="2851" spans="2:8" x14ac:dyDescent="0.25">
      <c r="B2851" s="6" t="s">
        <v>69</v>
      </c>
      <c r="C2851" s="6" t="s">
        <v>89</v>
      </c>
      <c r="D2851" s="6" t="s">
        <v>86</v>
      </c>
      <c r="E2851" s="6" t="s">
        <v>167</v>
      </c>
      <c r="F2851" t="s">
        <v>287</v>
      </c>
      <c r="G2851">
        <v>604</v>
      </c>
      <c r="H2851" s="7">
        <v>10195.519999999999</v>
      </c>
    </row>
    <row r="2852" spans="2:8" x14ac:dyDescent="0.25">
      <c r="B2852" s="6" t="s">
        <v>63</v>
      </c>
      <c r="C2852" s="6" t="s">
        <v>89</v>
      </c>
      <c r="D2852" s="6" t="s">
        <v>74</v>
      </c>
      <c r="E2852" s="6" t="s">
        <v>167</v>
      </c>
      <c r="F2852" t="s">
        <v>79</v>
      </c>
      <c r="G2852">
        <v>605</v>
      </c>
      <c r="H2852" s="7">
        <v>7024.0499999999993</v>
      </c>
    </row>
    <row r="2853" spans="2:8" x14ac:dyDescent="0.25">
      <c r="B2853" s="6" t="s">
        <v>68</v>
      </c>
      <c r="C2853" s="6" t="s">
        <v>90</v>
      </c>
      <c r="D2853" s="6" t="s">
        <v>74</v>
      </c>
      <c r="E2853" s="6" t="s">
        <v>166</v>
      </c>
      <c r="F2853" t="s">
        <v>77</v>
      </c>
      <c r="G2853">
        <v>607</v>
      </c>
      <c r="H2853" s="7">
        <v>2415.86</v>
      </c>
    </row>
    <row r="2854" spans="2:8" x14ac:dyDescent="0.25">
      <c r="B2854" s="6" t="s">
        <v>17</v>
      </c>
      <c r="C2854" s="6" t="s">
        <v>90</v>
      </c>
      <c r="D2854" s="6" t="s">
        <v>74</v>
      </c>
      <c r="E2854" s="6" t="s">
        <v>167</v>
      </c>
      <c r="F2854" t="s">
        <v>78</v>
      </c>
      <c r="G2854">
        <v>607</v>
      </c>
      <c r="H2854" s="7">
        <v>3265.66</v>
      </c>
    </row>
    <row r="2855" spans="2:8" x14ac:dyDescent="0.25">
      <c r="B2855" s="6" t="s">
        <v>64</v>
      </c>
      <c r="C2855" s="6" t="s">
        <v>90</v>
      </c>
      <c r="D2855" s="6" t="s">
        <v>74</v>
      </c>
      <c r="E2855" s="6" t="s">
        <v>167</v>
      </c>
      <c r="F2855" t="s">
        <v>78</v>
      </c>
      <c r="G2855">
        <v>607</v>
      </c>
      <c r="H2855" s="7">
        <v>3544.88</v>
      </c>
    </row>
    <row r="2856" spans="2:8" x14ac:dyDescent="0.25">
      <c r="B2856" s="6" t="s">
        <v>15</v>
      </c>
      <c r="C2856" s="6" t="s">
        <v>89</v>
      </c>
      <c r="D2856" s="6" t="s">
        <v>87</v>
      </c>
      <c r="E2856" s="6" t="s">
        <v>167</v>
      </c>
      <c r="F2856" t="s">
        <v>287</v>
      </c>
      <c r="G2856">
        <v>609</v>
      </c>
      <c r="H2856" s="7">
        <v>10529.609999999999</v>
      </c>
    </row>
    <row r="2857" spans="2:8" x14ac:dyDescent="0.25">
      <c r="B2857" s="6" t="s">
        <v>63</v>
      </c>
      <c r="C2857" s="6" t="s">
        <v>89</v>
      </c>
      <c r="D2857" s="6" t="s">
        <v>74</v>
      </c>
      <c r="E2857" s="6" t="s">
        <v>166</v>
      </c>
      <c r="F2857" t="s">
        <v>80</v>
      </c>
      <c r="G2857">
        <v>610</v>
      </c>
      <c r="H2857" s="7">
        <v>11150.800000000001</v>
      </c>
    </row>
    <row r="2858" spans="2:8" x14ac:dyDescent="0.25">
      <c r="B2858" s="6" t="s">
        <v>63</v>
      </c>
      <c r="C2858" s="6" t="s">
        <v>73</v>
      </c>
      <c r="D2858" s="6" t="s">
        <v>74</v>
      </c>
      <c r="E2858" s="6" t="s">
        <v>166</v>
      </c>
      <c r="F2858" t="s">
        <v>81</v>
      </c>
      <c r="G2858">
        <v>613</v>
      </c>
      <c r="H2858" s="7">
        <v>11990.279999999999</v>
      </c>
    </row>
    <row r="2859" spans="2:8" x14ac:dyDescent="0.25">
      <c r="B2859" s="6" t="s">
        <v>69</v>
      </c>
      <c r="C2859" s="6" t="s">
        <v>88</v>
      </c>
      <c r="D2859" s="6" t="s">
        <v>87</v>
      </c>
      <c r="E2859" s="6" t="s">
        <v>167</v>
      </c>
      <c r="F2859" t="s">
        <v>77</v>
      </c>
      <c r="G2859">
        <v>614</v>
      </c>
      <c r="H2859" s="7">
        <v>2026.1999999999998</v>
      </c>
    </row>
    <row r="2860" spans="2:8" x14ac:dyDescent="0.25">
      <c r="B2860" s="6" t="s">
        <v>63</v>
      </c>
      <c r="C2860" s="6" t="s">
        <v>89</v>
      </c>
      <c r="D2860" s="6" t="s">
        <v>86</v>
      </c>
      <c r="E2860" s="6" t="s">
        <v>166</v>
      </c>
      <c r="F2860" t="s">
        <v>85</v>
      </c>
      <c r="G2860">
        <v>616</v>
      </c>
      <c r="H2860" s="7">
        <v>10490.480000000001</v>
      </c>
    </row>
    <row r="2861" spans="2:8" x14ac:dyDescent="0.25">
      <c r="B2861" s="6" t="s">
        <v>63</v>
      </c>
      <c r="C2861" s="6" t="s">
        <v>89</v>
      </c>
      <c r="D2861" s="6" t="s">
        <v>86</v>
      </c>
      <c r="E2861" s="6" t="s">
        <v>166</v>
      </c>
      <c r="F2861" t="s">
        <v>76</v>
      </c>
      <c r="G2861">
        <v>618</v>
      </c>
      <c r="H2861" s="7">
        <v>53790.720000000001</v>
      </c>
    </row>
    <row r="2862" spans="2:8" x14ac:dyDescent="0.25">
      <c r="B2862" s="6" t="s">
        <v>69</v>
      </c>
      <c r="C2862" s="6" t="s">
        <v>89</v>
      </c>
      <c r="D2862" s="6" t="s">
        <v>74</v>
      </c>
      <c r="E2862" s="6" t="s">
        <v>167</v>
      </c>
      <c r="F2862" t="s">
        <v>79</v>
      </c>
      <c r="G2862">
        <v>619</v>
      </c>
      <c r="H2862" s="7">
        <v>8325.5499999999993</v>
      </c>
    </row>
    <row r="2863" spans="2:8" x14ac:dyDescent="0.25">
      <c r="B2863" s="6" t="s">
        <v>64</v>
      </c>
      <c r="C2863" s="6" t="s">
        <v>90</v>
      </c>
      <c r="D2863" s="6" t="s">
        <v>74</v>
      </c>
      <c r="E2863" s="6" t="s">
        <v>166</v>
      </c>
      <c r="F2863" t="s">
        <v>78</v>
      </c>
      <c r="G2863">
        <v>622</v>
      </c>
      <c r="H2863" s="7">
        <v>3520.52</v>
      </c>
    </row>
    <row r="2864" spans="2:8" x14ac:dyDescent="0.25">
      <c r="B2864" s="6" t="s">
        <v>65</v>
      </c>
      <c r="C2864" s="6" t="s">
        <v>73</v>
      </c>
      <c r="D2864" s="6" t="s">
        <v>74</v>
      </c>
      <c r="E2864" s="6" t="s">
        <v>167</v>
      </c>
      <c r="F2864" t="s">
        <v>78</v>
      </c>
      <c r="G2864">
        <v>627</v>
      </c>
      <c r="H2864" s="7">
        <v>4094.31</v>
      </c>
    </row>
    <row r="2865" spans="2:8" x14ac:dyDescent="0.25">
      <c r="B2865" s="6" t="s">
        <v>63</v>
      </c>
      <c r="C2865" s="6" t="s">
        <v>73</v>
      </c>
      <c r="D2865" s="6" t="s">
        <v>74</v>
      </c>
      <c r="E2865" s="6" t="s">
        <v>167</v>
      </c>
      <c r="F2865" t="s">
        <v>81</v>
      </c>
      <c r="G2865">
        <v>630</v>
      </c>
      <c r="H2865" s="7">
        <v>12826.8</v>
      </c>
    </row>
    <row r="2866" spans="2:8" x14ac:dyDescent="0.25">
      <c r="B2866" s="6" t="s">
        <v>65</v>
      </c>
      <c r="C2866" s="6" t="s">
        <v>89</v>
      </c>
      <c r="D2866" s="6" t="s">
        <v>86</v>
      </c>
      <c r="E2866" s="6" t="s">
        <v>166</v>
      </c>
      <c r="F2866" t="s">
        <v>75</v>
      </c>
      <c r="G2866">
        <v>630</v>
      </c>
      <c r="H2866" s="7">
        <v>44761.5</v>
      </c>
    </row>
    <row r="2867" spans="2:8" x14ac:dyDescent="0.25">
      <c r="B2867" s="6" t="s">
        <v>63</v>
      </c>
      <c r="C2867" s="6" t="s">
        <v>89</v>
      </c>
      <c r="D2867" s="6" t="s">
        <v>87</v>
      </c>
      <c r="E2867" s="6" t="s">
        <v>166</v>
      </c>
      <c r="F2867" t="s">
        <v>83</v>
      </c>
      <c r="G2867">
        <v>632</v>
      </c>
      <c r="H2867" s="7">
        <v>23870.640000000003</v>
      </c>
    </row>
    <row r="2868" spans="2:8" x14ac:dyDescent="0.25">
      <c r="B2868" s="6" t="s">
        <v>69</v>
      </c>
      <c r="C2868" s="6" t="s">
        <v>90</v>
      </c>
      <c r="D2868" s="6" t="s">
        <v>74</v>
      </c>
      <c r="E2868" s="6" t="s">
        <v>166</v>
      </c>
      <c r="F2868" t="s">
        <v>77</v>
      </c>
      <c r="G2868">
        <v>633</v>
      </c>
      <c r="H2868" s="7">
        <v>1917.9899999999998</v>
      </c>
    </row>
    <row r="2869" spans="2:8" x14ac:dyDescent="0.25">
      <c r="B2869" s="6" t="s">
        <v>64</v>
      </c>
      <c r="C2869" s="6" t="s">
        <v>73</v>
      </c>
      <c r="D2869" s="6" t="s">
        <v>86</v>
      </c>
      <c r="E2869" s="6" t="s">
        <v>166</v>
      </c>
      <c r="F2869" t="s">
        <v>75</v>
      </c>
      <c r="G2869">
        <v>635</v>
      </c>
      <c r="H2869" s="7">
        <v>35693.35</v>
      </c>
    </row>
    <row r="2870" spans="2:8" x14ac:dyDescent="0.25">
      <c r="B2870" s="6" t="s">
        <v>18</v>
      </c>
      <c r="C2870" s="6" t="s">
        <v>90</v>
      </c>
      <c r="D2870" s="6" t="s">
        <v>87</v>
      </c>
      <c r="E2870" s="6" t="s">
        <v>166</v>
      </c>
      <c r="F2870" t="s">
        <v>83</v>
      </c>
      <c r="G2870">
        <v>637</v>
      </c>
      <c r="H2870" s="7">
        <v>21785.4</v>
      </c>
    </row>
    <row r="2871" spans="2:8" x14ac:dyDescent="0.25">
      <c r="B2871" s="6" t="s">
        <v>17</v>
      </c>
      <c r="C2871" s="6" t="s">
        <v>90</v>
      </c>
      <c r="D2871" s="6" t="s">
        <v>74</v>
      </c>
      <c r="E2871" s="6" t="s">
        <v>166</v>
      </c>
      <c r="F2871" t="s">
        <v>77</v>
      </c>
      <c r="G2871">
        <v>640</v>
      </c>
      <c r="H2871" s="7">
        <v>2080</v>
      </c>
    </row>
    <row r="2872" spans="2:8" x14ac:dyDescent="0.25">
      <c r="B2872" s="6" t="s">
        <v>17</v>
      </c>
      <c r="C2872" s="6" t="s">
        <v>73</v>
      </c>
      <c r="D2872" s="6" t="s">
        <v>74</v>
      </c>
      <c r="E2872" s="6" t="s">
        <v>166</v>
      </c>
      <c r="F2872" t="s">
        <v>77</v>
      </c>
      <c r="G2872">
        <v>647</v>
      </c>
      <c r="H2872" s="7">
        <v>1992.76</v>
      </c>
    </row>
    <row r="2873" spans="2:8" x14ac:dyDescent="0.25">
      <c r="B2873" s="6" t="s">
        <v>67</v>
      </c>
      <c r="C2873" s="6" t="s">
        <v>90</v>
      </c>
      <c r="D2873" s="6" t="s">
        <v>74</v>
      </c>
      <c r="E2873" s="6" t="s">
        <v>166</v>
      </c>
      <c r="F2873" t="s">
        <v>78</v>
      </c>
      <c r="G2873">
        <v>647</v>
      </c>
      <c r="H2873" s="7">
        <v>3370.87</v>
      </c>
    </row>
    <row r="2874" spans="2:8" x14ac:dyDescent="0.25">
      <c r="B2874" s="6" t="s">
        <v>18</v>
      </c>
      <c r="C2874" s="6" t="s">
        <v>89</v>
      </c>
      <c r="D2874" s="6" t="s">
        <v>86</v>
      </c>
      <c r="E2874" s="6" t="s">
        <v>167</v>
      </c>
      <c r="F2874" t="s">
        <v>78</v>
      </c>
      <c r="G2874">
        <v>648</v>
      </c>
      <c r="H2874" s="7">
        <v>4224.96</v>
      </c>
    </row>
    <row r="2875" spans="2:8" x14ac:dyDescent="0.25">
      <c r="B2875" s="6" t="s">
        <v>15</v>
      </c>
      <c r="C2875" s="6" t="s">
        <v>88</v>
      </c>
      <c r="D2875" s="6" t="s">
        <v>86</v>
      </c>
      <c r="E2875" s="6" t="s">
        <v>167</v>
      </c>
      <c r="F2875" t="s">
        <v>77</v>
      </c>
      <c r="G2875">
        <v>652</v>
      </c>
      <c r="H2875" s="7">
        <v>2242.88</v>
      </c>
    </row>
    <row r="2876" spans="2:8" x14ac:dyDescent="0.25">
      <c r="B2876" s="6" t="s">
        <v>16</v>
      </c>
      <c r="C2876" s="6" t="s">
        <v>90</v>
      </c>
      <c r="D2876" s="6" t="s">
        <v>86</v>
      </c>
      <c r="E2876" s="6" t="s">
        <v>166</v>
      </c>
      <c r="F2876" t="s">
        <v>80</v>
      </c>
      <c r="G2876">
        <v>655</v>
      </c>
      <c r="H2876" s="7">
        <v>10388.299999999999</v>
      </c>
    </row>
    <row r="2877" spans="2:8" x14ac:dyDescent="0.25">
      <c r="B2877" s="6" t="s">
        <v>67</v>
      </c>
      <c r="C2877" s="6" t="s">
        <v>90</v>
      </c>
      <c r="D2877" s="6" t="s">
        <v>86</v>
      </c>
      <c r="E2877" s="6" t="s">
        <v>166</v>
      </c>
      <c r="F2877" t="s">
        <v>80</v>
      </c>
      <c r="G2877">
        <v>659</v>
      </c>
      <c r="H2877" s="7">
        <v>10563.77</v>
      </c>
    </row>
    <row r="2878" spans="2:8" x14ac:dyDescent="0.25">
      <c r="B2878" s="6" t="s">
        <v>68</v>
      </c>
      <c r="C2878" s="6" t="s">
        <v>89</v>
      </c>
      <c r="D2878" s="6" t="s">
        <v>87</v>
      </c>
      <c r="E2878" s="6" t="s">
        <v>166</v>
      </c>
      <c r="F2878" t="s">
        <v>287</v>
      </c>
      <c r="G2878">
        <v>666</v>
      </c>
      <c r="H2878" s="7">
        <v>14392.26</v>
      </c>
    </row>
    <row r="2879" spans="2:8" x14ac:dyDescent="0.25">
      <c r="B2879" s="6" t="s">
        <v>63</v>
      </c>
      <c r="C2879" s="6" t="s">
        <v>89</v>
      </c>
      <c r="D2879" s="6" t="s">
        <v>86</v>
      </c>
      <c r="E2879" s="6" t="s">
        <v>167</v>
      </c>
      <c r="F2879" t="s">
        <v>75</v>
      </c>
      <c r="G2879">
        <v>668</v>
      </c>
      <c r="H2879" s="7">
        <v>42150.8</v>
      </c>
    </row>
    <row r="2880" spans="2:8" x14ac:dyDescent="0.25">
      <c r="B2880" s="6" t="s">
        <v>63</v>
      </c>
      <c r="C2880" s="6" t="s">
        <v>88</v>
      </c>
      <c r="D2880" s="6" t="s">
        <v>86</v>
      </c>
      <c r="E2880" s="6" t="s">
        <v>167</v>
      </c>
      <c r="F2880" t="s">
        <v>77</v>
      </c>
      <c r="G2880">
        <v>669</v>
      </c>
      <c r="H2880" s="7">
        <v>2073.9</v>
      </c>
    </row>
    <row r="2881" spans="2:8" x14ac:dyDescent="0.25">
      <c r="B2881" s="6" t="s">
        <v>69</v>
      </c>
      <c r="C2881" s="6" t="s">
        <v>89</v>
      </c>
      <c r="D2881" s="6" t="s">
        <v>87</v>
      </c>
      <c r="E2881" s="6" t="s">
        <v>166</v>
      </c>
      <c r="F2881" t="s">
        <v>82</v>
      </c>
      <c r="G2881">
        <v>671</v>
      </c>
      <c r="H2881" s="7">
        <v>78815.659999999989</v>
      </c>
    </row>
    <row r="2882" spans="2:8" x14ac:dyDescent="0.25">
      <c r="B2882" s="6" t="s">
        <v>66</v>
      </c>
      <c r="C2882" s="6" t="s">
        <v>88</v>
      </c>
      <c r="D2882" s="6" t="s">
        <v>86</v>
      </c>
      <c r="E2882" s="6" t="s">
        <v>166</v>
      </c>
      <c r="F2882" t="s">
        <v>80</v>
      </c>
      <c r="G2882">
        <v>673</v>
      </c>
      <c r="H2882" s="7">
        <v>11649.63</v>
      </c>
    </row>
    <row r="2883" spans="2:8" x14ac:dyDescent="0.25">
      <c r="B2883" s="6" t="s">
        <v>69</v>
      </c>
      <c r="C2883" s="6" t="s">
        <v>89</v>
      </c>
      <c r="D2883" s="6" t="s">
        <v>87</v>
      </c>
      <c r="E2883" s="6" t="s">
        <v>167</v>
      </c>
      <c r="F2883" t="s">
        <v>287</v>
      </c>
      <c r="G2883">
        <v>677</v>
      </c>
      <c r="H2883" s="7">
        <v>12639.590000000002</v>
      </c>
    </row>
    <row r="2884" spans="2:8" x14ac:dyDescent="0.25">
      <c r="B2884" s="6" t="s">
        <v>68</v>
      </c>
      <c r="C2884" s="6" t="s">
        <v>89</v>
      </c>
      <c r="D2884" s="6" t="s">
        <v>86</v>
      </c>
      <c r="E2884" s="6" t="s">
        <v>166</v>
      </c>
      <c r="F2884" t="s">
        <v>80</v>
      </c>
      <c r="G2884">
        <v>678</v>
      </c>
      <c r="H2884" s="7">
        <v>12190.44</v>
      </c>
    </row>
    <row r="2885" spans="2:8" x14ac:dyDescent="0.25">
      <c r="B2885" s="6" t="s">
        <v>15</v>
      </c>
      <c r="C2885" s="6" t="s">
        <v>89</v>
      </c>
      <c r="D2885" s="6" t="s">
        <v>74</v>
      </c>
      <c r="E2885" s="6" t="s">
        <v>166</v>
      </c>
      <c r="F2885" t="s">
        <v>78</v>
      </c>
      <c r="G2885">
        <v>679</v>
      </c>
      <c r="H2885" s="7">
        <v>4304.8599999999997</v>
      </c>
    </row>
    <row r="2886" spans="2:8" x14ac:dyDescent="0.25">
      <c r="B2886" s="6" t="s">
        <v>69</v>
      </c>
      <c r="C2886" s="6" t="s">
        <v>73</v>
      </c>
      <c r="D2886" s="6" t="s">
        <v>87</v>
      </c>
      <c r="E2886" s="6" t="s">
        <v>166</v>
      </c>
      <c r="F2886" t="s">
        <v>287</v>
      </c>
      <c r="G2886">
        <v>680</v>
      </c>
      <c r="H2886" s="7">
        <v>13171.6</v>
      </c>
    </row>
    <row r="2887" spans="2:8" x14ac:dyDescent="0.25">
      <c r="B2887" s="6" t="s">
        <v>68</v>
      </c>
      <c r="C2887" s="6" t="s">
        <v>88</v>
      </c>
      <c r="D2887" s="6" t="s">
        <v>74</v>
      </c>
      <c r="E2887" s="6" t="s">
        <v>166</v>
      </c>
      <c r="F2887" t="s">
        <v>78</v>
      </c>
      <c r="G2887">
        <v>680</v>
      </c>
      <c r="H2887" s="7">
        <v>3631.2</v>
      </c>
    </row>
    <row r="2888" spans="2:8" x14ac:dyDescent="0.25">
      <c r="B2888" s="6" t="s">
        <v>17</v>
      </c>
      <c r="C2888" s="6" t="s">
        <v>88</v>
      </c>
      <c r="D2888" s="6" t="s">
        <v>86</v>
      </c>
      <c r="E2888" s="6" t="s">
        <v>166</v>
      </c>
      <c r="F2888" t="s">
        <v>80</v>
      </c>
      <c r="G2888">
        <v>681</v>
      </c>
      <c r="H2888" s="7">
        <v>10507.83</v>
      </c>
    </row>
    <row r="2889" spans="2:8" x14ac:dyDescent="0.25">
      <c r="B2889" s="6" t="s">
        <v>66</v>
      </c>
      <c r="C2889" s="6" t="s">
        <v>88</v>
      </c>
      <c r="D2889" s="6" t="s">
        <v>86</v>
      </c>
      <c r="E2889" s="6" t="s">
        <v>167</v>
      </c>
      <c r="F2889" t="s">
        <v>79</v>
      </c>
      <c r="G2889">
        <v>687</v>
      </c>
      <c r="H2889" s="7">
        <v>8422.619999999999</v>
      </c>
    </row>
    <row r="2890" spans="2:8" x14ac:dyDescent="0.25">
      <c r="B2890" s="6" t="s">
        <v>68</v>
      </c>
      <c r="C2890" s="6" t="s">
        <v>88</v>
      </c>
      <c r="D2890" s="6" t="s">
        <v>86</v>
      </c>
      <c r="E2890" s="6" t="s">
        <v>167</v>
      </c>
      <c r="F2890" t="s">
        <v>79</v>
      </c>
      <c r="G2890">
        <v>691</v>
      </c>
      <c r="H2890" s="7">
        <v>8672.0500000000011</v>
      </c>
    </row>
    <row r="2891" spans="2:8" x14ac:dyDescent="0.25">
      <c r="B2891" s="6" t="s">
        <v>64</v>
      </c>
      <c r="C2891" s="6" t="s">
        <v>88</v>
      </c>
      <c r="D2891" s="6" t="s">
        <v>86</v>
      </c>
      <c r="E2891" s="6" t="s">
        <v>166</v>
      </c>
      <c r="F2891" t="s">
        <v>80</v>
      </c>
      <c r="G2891">
        <v>693</v>
      </c>
      <c r="H2891" s="7">
        <v>10887.03</v>
      </c>
    </row>
    <row r="2892" spans="2:8" x14ac:dyDescent="0.25">
      <c r="B2892" s="6" t="s">
        <v>57</v>
      </c>
      <c r="C2892" s="6" t="s">
        <v>88</v>
      </c>
      <c r="D2892" s="6" t="s">
        <v>74</v>
      </c>
      <c r="E2892" s="6" t="s">
        <v>167</v>
      </c>
      <c r="F2892" t="s">
        <v>77</v>
      </c>
      <c r="G2892">
        <v>694</v>
      </c>
      <c r="H2892" s="7">
        <v>2678.8399999999997</v>
      </c>
    </row>
    <row r="2893" spans="2:8" x14ac:dyDescent="0.25">
      <c r="B2893" s="6" t="s">
        <v>57</v>
      </c>
      <c r="C2893" s="6" t="s">
        <v>89</v>
      </c>
      <c r="D2893" s="6" t="s">
        <v>74</v>
      </c>
      <c r="E2893" s="6" t="s">
        <v>166</v>
      </c>
      <c r="F2893" t="s">
        <v>77</v>
      </c>
      <c r="G2893">
        <v>696</v>
      </c>
      <c r="H2893" s="7">
        <v>2380.3200000000002</v>
      </c>
    </row>
    <row r="2894" spans="2:8" x14ac:dyDescent="0.25">
      <c r="B2894" s="6" t="s">
        <v>64</v>
      </c>
      <c r="C2894" s="6" t="s">
        <v>89</v>
      </c>
      <c r="D2894" s="6" t="s">
        <v>74</v>
      </c>
      <c r="E2894" s="6" t="s">
        <v>166</v>
      </c>
      <c r="F2894" t="s">
        <v>77</v>
      </c>
      <c r="G2894">
        <v>696</v>
      </c>
      <c r="H2894" s="7">
        <v>2178.48</v>
      </c>
    </row>
    <row r="2895" spans="2:8" x14ac:dyDescent="0.25">
      <c r="B2895" s="6" t="s">
        <v>69</v>
      </c>
      <c r="C2895" s="6" t="s">
        <v>89</v>
      </c>
      <c r="D2895" s="6" t="s">
        <v>87</v>
      </c>
      <c r="E2895" s="6" t="s">
        <v>167</v>
      </c>
      <c r="F2895" t="s">
        <v>80</v>
      </c>
      <c r="G2895">
        <v>696</v>
      </c>
      <c r="H2895" s="7">
        <v>13391.039999999999</v>
      </c>
    </row>
    <row r="2896" spans="2:8" x14ac:dyDescent="0.25">
      <c r="B2896" s="6" t="s">
        <v>66</v>
      </c>
      <c r="C2896" s="6" t="s">
        <v>73</v>
      </c>
      <c r="D2896" s="6" t="s">
        <v>74</v>
      </c>
      <c r="E2896" s="6" t="s">
        <v>166</v>
      </c>
      <c r="F2896" t="s">
        <v>78</v>
      </c>
      <c r="G2896">
        <v>698</v>
      </c>
      <c r="H2896" s="7">
        <v>4208.9400000000005</v>
      </c>
    </row>
    <row r="2897" spans="2:8" x14ac:dyDescent="0.25">
      <c r="B2897" s="6" t="s">
        <v>17</v>
      </c>
      <c r="C2897" s="6" t="s">
        <v>89</v>
      </c>
      <c r="D2897" s="6" t="s">
        <v>74</v>
      </c>
      <c r="E2897" s="6" t="s">
        <v>166</v>
      </c>
      <c r="F2897" t="s">
        <v>77</v>
      </c>
      <c r="G2897">
        <v>698</v>
      </c>
      <c r="H2897" s="7">
        <v>2792</v>
      </c>
    </row>
    <row r="2898" spans="2:8" x14ac:dyDescent="0.25">
      <c r="B2898" s="6" t="s">
        <v>69</v>
      </c>
      <c r="C2898" s="6" t="s">
        <v>89</v>
      </c>
      <c r="D2898" s="6" t="s">
        <v>86</v>
      </c>
      <c r="E2898" s="6" t="s">
        <v>166</v>
      </c>
      <c r="F2898" t="s">
        <v>75</v>
      </c>
      <c r="G2898">
        <v>698</v>
      </c>
      <c r="H2898" s="7">
        <v>51491.46</v>
      </c>
    </row>
    <row r="2899" spans="2:8" x14ac:dyDescent="0.25">
      <c r="B2899" s="6" t="s">
        <v>18</v>
      </c>
      <c r="C2899" s="6" t="s">
        <v>90</v>
      </c>
      <c r="D2899" s="6" t="s">
        <v>86</v>
      </c>
      <c r="E2899" s="6" t="s">
        <v>167</v>
      </c>
      <c r="F2899" t="s">
        <v>79</v>
      </c>
      <c r="G2899">
        <v>699</v>
      </c>
      <c r="H2899" s="7">
        <v>8737.5</v>
      </c>
    </row>
    <row r="2900" spans="2:8" x14ac:dyDescent="0.25">
      <c r="B2900" s="6" t="s">
        <v>67</v>
      </c>
      <c r="C2900" s="6" t="s">
        <v>73</v>
      </c>
      <c r="D2900" s="6" t="s">
        <v>74</v>
      </c>
      <c r="E2900" s="6" t="s">
        <v>166</v>
      </c>
      <c r="F2900" t="s">
        <v>78</v>
      </c>
      <c r="G2900">
        <v>704</v>
      </c>
      <c r="H2900" s="7">
        <v>3745.28</v>
      </c>
    </row>
    <row r="2901" spans="2:8" x14ac:dyDescent="0.25">
      <c r="B2901" s="6" t="s">
        <v>67</v>
      </c>
      <c r="C2901" s="6" t="s">
        <v>89</v>
      </c>
      <c r="D2901" s="6" t="s">
        <v>74</v>
      </c>
      <c r="E2901" s="6" t="s">
        <v>166</v>
      </c>
      <c r="F2901" t="s">
        <v>77</v>
      </c>
      <c r="G2901">
        <v>706</v>
      </c>
      <c r="H2901" s="7">
        <v>2569.84</v>
      </c>
    </row>
    <row r="2902" spans="2:8" x14ac:dyDescent="0.25">
      <c r="B2902" s="6" t="s">
        <v>69</v>
      </c>
      <c r="C2902" s="6" t="s">
        <v>88</v>
      </c>
      <c r="D2902" s="6" t="s">
        <v>86</v>
      </c>
      <c r="E2902" s="6" t="s">
        <v>167</v>
      </c>
      <c r="F2902" t="s">
        <v>77</v>
      </c>
      <c r="G2902">
        <v>708</v>
      </c>
      <c r="H2902" s="7">
        <v>2520.48</v>
      </c>
    </row>
    <row r="2903" spans="2:8" x14ac:dyDescent="0.25">
      <c r="B2903" s="6" t="s">
        <v>65</v>
      </c>
      <c r="C2903" s="6" t="s">
        <v>89</v>
      </c>
      <c r="D2903" s="6" t="s">
        <v>74</v>
      </c>
      <c r="E2903" s="6" t="s">
        <v>167</v>
      </c>
      <c r="F2903" t="s">
        <v>77</v>
      </c>
      <c r="G2903">
        <v>709</v>
      </c>
      <c r="H2903" s="7">
        <v>2800.55</v>
      </c>
    </row>
    <row r="2904" spans="2:8" x14ac:dyDescent="0.25">
      <c r="B2904" s="6" t="s">
        <v>63</v>
      </c>
      <c r="C2904" s="6" t="s">
        <v>90</v>
      </c>
      <c r="D2904" s="6" t="s">
        <v>87</v>
      </c>
      <c r="E2904" s="6" t="s">
        <v>166</v>
      </c>
      <c r="F2904" t="s">
        <v>82</v>
      </c>
      <c r="G2904">
        <v>711</v>
      </c>
      <c r="H2904" s="7">
        <v>87282.36</v>
      </c>
    </row>
    <row r="2905" spans="2:8" x14ac:dyDescent="0.25">
      <c r="B2905" s="6" t="s">
        <v>18</v>
      </c>
      <c r="C2905" s="6" t="s">
        <v>89</v>
      </c>
      <c r="D2905" s="6" t="s">
        <v>86</v>
      </c>
      <c r="E2905" s="6" t="s">
        <v>166</v>
      </c>
      <c r="F2905" t="s">
        <v>80</v>
      </c>
      <c r="G2905">
        <v>713</v>
      </c>
      <c r="H2905" s="7">
        <v>13033.640000000001</v>
      </c>
    </row>
    <row r="2906" spans="2:8" x14ac:dyDescent="0.25">
      <c r="B2906" s="6" t="s">
        <v>69</v>
      </c>
      <c r="C2906" s="6" t="s">
        <v>73</v>
      </c>
      <c r="D2906" s="6" t="s">
        <v>74</v>
      </c>
      <c r="E2906" s="6" t="s">
        <v>167</v>
      </c>
      <c r="F2906" t="s">
        <v>81</v>
      </c>
      <c r="G2906">
        <v>714</v>
      </c>
      <c r="H2906" s="7">
        <v>12430.74</v>
      </c>
    </row>
    <row r="2907" spans="2:8" x14ac:dyDescent="0.25">
      <c r="B2907" s="6" t="s">
        <v>15</v>
      </c>
      <c r="C2907" s="6" t="s">
        <v>90</v>
      </c>
      <c r="D2907" s="6" t="s">
        <v>74</v>
      </c>
      <c r="E2907" s="6" t="s">
        <v>166</v>
      </c>
      <c r="F2907" t="s">
        <v>78</v>
      </c>
      <c r="G2907">
        <v>722</v>
      </c>
      <c r="H2907" s="7">
        <v>4447.5200000000004</v>
      </c>
    </row>
    <row r="2908" spans="2:8" x14ac:dyDescent="0.25">
      <c r="B2908" s="6" t="s">
        <v>63</v>
      </c>
      <c r="C2908" s="6" t="s">
        <v>90</v>
      </c>
      <c r="D2908" s="6" t="s">
        <v>86</v>
      </c>
      <c r="E2908" s="6" t="s">
        <v>166</v>
      </c>
      <c r="F2908" t="s">
        <v>287</v>
      </c>
      <c r="G2908">
        <v>724</v>
      </c>
      <c r="H2908" s="7">
        <v>11786.720000000001</v>
      </c>
    </row>
    <row r="2909" spans="2:8" x14ac:dyDescent="0.25">
      <c r="B2909" s="6" t="s">
        <v>63</v>
      </c>
      <c r="C2909" s="6" t="s">
        <v>73</v>
      </c>
      <c r="D2909" s="6" t="s">
        <v>86</v>
      </c>
      <c r="E2909" s="6" t="s">
        <v>166</v>
      </c>
      <c r="F2909" t="s">
        <v>287</v>
      </c>
      <c r="G2909">
        <v>725</v>
      </c>
      <c r="H2909" s="7">
        <v>14180.999999999998</v>
      </c>
    </row>
    <row r="2910" spans="2:8" x14ac:dyDescent="0.25">
      <c r="B2910" s="6" t="s">
        <v>64</v>
      </c>
      <c r="C2910" s="6" t="s">
        <v>89</v>
      </c>
      <c r="D2910" s="6" t="s">
        <v>87</v>
      </c>
      <c r="E2910" s="6" t="s">
        <v>167</v>
      </c>
      <c r="F2910" t="s">
        <v>75</v>
      </c>
      <c r="G2910">
        <v>725</v>
      </c>
      <c r="H2910" s="7">
        <v>45341.5</v>
      </c>
    </row>
    <row r="2911" spans="2:8" x14ac:dyDescent="0.25">
      <c r="B2911" s="6" t="s">
        <v>15</v>
      </c>
      <c r="C2911" s="6" t="s">
        <v>73</v>
      </c>
      <c r="D2911" s="6" t="s">
        <v>74</v>
      </c>
      <c r="E2911" s="6" t="s">
        <v>167</v>
      </c>
      <c r="F2911" t="s">
        <v>78</v>
      </c>
      <c r="G2911">
        <v>727</v>
      </c>
      <c r="H2911" s="7">
        <v>3911.2599999999998</v>
      </c>
    </row>
    <row r="2912" spans="2:8" x14ac:dyDescent="0.25">
      <c r="B2912" s="6" t="s">
        <v>68</v>
      </c>
      <c r="C2912" s="6" t="s">
        <v>88</v>
      </c>
      <c r="D2912" s="6" t="s">
        <v>74</v>
      </c>
      <c r="E2912" s="6" t="s">
        <v>166</v>
      </c>
      <c r="F2912" t="s">
        <v>77</v>
      </c>
      <c r="G2912">
        <v>728</v>
      </c>
      <c r="H2912" s="7">
        <v>2497.04</v>
      </c>
    </row>
    <row r="2913" spans="2:8" x14ac:dyDescent="0.25">
      <c r="B2913" s="6" t="s">
        <v>64</v>
      </c>
      <c r="C2913" s="6" t="s">
        <v>73</v>
      </c>
      <c r="D2913" s="6" t="s">
        <v>74</v>
      </c>
      <c r="E2913" s="6" t="s">
        <v>166</v>
      </c>
      <c r="F2913" t="s">
        <v>78</v>
      </c>
      <c r="G2913">
        <v>729</v>
      </c>
      <c r="H2913" s="7">
        <v>4476.0599999999995</v>
      </c>
    </row>
    <row r="2914" spans="2:8" x14ac:dyDescent="0.25">
      <c r="B2914" s="6" t="s">
        <v>67</v>
      </c>
      <c r="C2914" s="6" t="s">
        <v>89</v>
      </c>
      <c r="D2914" s="6" t="s">
        <v>74</v>
      </c>
      <c r="E2914" s="6" t="s">
        <v>167</v>
      </c>
      <c r="F2914" t="s">
        <v>78</v>
      </c>
      <c r="G2914">
        <v>732</v>
      </c>
      <c r="H2914" s="7">
        <v>4472.5200000000004</v>
      </c>
    </row>
    <row r="2915" spans="2:8" x14ac:dyDescent="0.25">
      <c r="B2915" s="6" t="s">
        <v>63</v>
      </c>
      <c r="C2915" s="6" t="s">
        <v>73</v>
      </c>
      <c r="D2915" s="6" t="s">
        <v>74</v>
      </c>
      <c r="E2915" s="6" t="s">
        <v>167</v>
      </c>
      <c r="F2915" t="s">
        <v>79</v>
      </c>
      <c r="G2915">
        <v>733</v>
      </c>
      <c r="H2915" s="7">
        <v>10005.450000000001</v>
      </c>
    </row>
    <row r="2916" spans="2:8" x14ac:dyDescent="0.25">
      <c r="B2916" s="6" t="s">
        <v>16</v>
      </c>
      <c r="C2916" s="6" t="s">
        <v>73</v>
      </c>
      <c r="D2916" s="6" t="s">
        <v>86</v>
      </c>
      <c r="E2916" s="6" t="s">
        <v>167</v>
      </c>
      <c r="F2916" t="s">
        <v>79</v>
      </c>
      <c r="G2916">
        <v>735</v>
      </c>
      <c r="H2916" s="7">
        <v>11135.25</v>
      </c>
    </row>
    <row r="2917" spans="2:8" x14ac:dyDescent="0.25">
      <c r="B2917" s="6" t="s">
        <v>68</v>
      </c>
      <c r="C2917" s="6" t="s">
        <v>89</v>
      </c>
      <c r="D2917" s="6" t="s">
        <v>74</v>
      </c>
      <c r="E2917" s="6" t="s">
        <v>166</v>
      </c>
      <c r="F2917" t="s">
        <v>78</v>
      </c>
      <c r="G2917">
        <v>736</v>
      </c>
      <c r="H2917" s="7">
        <v>4195.2</v>
      </c>
    </row>
    <row r="2918" spans="2:8" x14ac:dyDescent="0.25">
      <c r="B2918" s="6" t="s">
        <v>65</v>
      </c>
      <c r="C2918" s="6" t="s">
        <v>73</v>
      </c>
      <c r="D2918" s="6" t="s">
        <v>86</v>
      </c>
      <c r="E2918" s="6" t="s">
        <v>166</v>
      </c>
      <c r="F2918" t="s">
        <v>80</v>
      </c>
      <c r="G2918">
        <v>737</v>
      </c>
      <c r="H2918" s="7">
        <v>12971.2</v>
      </c>
    </row>
    <row r="2919" spans="2:8" x14ac:dyDescent="0.25">
      <c r="B2919" s="6" t="s">
        <v>15</v>
      </c>
      <c r="C2919" s="6" t="s">
        <v>90</v>
      </c>
      <c r="D2919" s="6" t="s">
        <v>74</v>
      </c>
      <c r="E2919" s="6" t="s">
        <v>167</v>
      </c>
      <c r="F2919" t="s">
        <v>78</v>
      </c>
      <c r="G2919">
        <v>739</v>
      </c>
      <c r="H2919" s="7">
        <v>4685.26</v>
      </c>
    </row>
    <row r="2920" spans="2:8" x14ac:dyDescent="0.25">
      <c r="B2920" s="6" t="s">
        <v>63</v>
      </c>
      <c r="C2920" s="6" t="s">
        <v>89</v>
      </c>
      <c r="D2920" s="6" t="s">
        <v>74</v>
      </c>
      <c r="E2920" s="6" t="s">
        <v>167</v>
      </c>
      <c r="F2920" t="s">
        <v>85</v>
      </c>
      <c r="G2920">
        <v>746</v>
      </c>
      <c r="H2920" s="7">
        <v>13368.320000000002</v>
      </c>
    </row>
    <row r="2921" spans="2:8" x14ac:dyDescent="0.25">
      <c r="B2921" s="6" t="s">
        <v>15</v>
      </c>
      <c r="C2921" s="6" t="s">
        <v>73</v>
      </c>
      <c r="D2921" s="6" t="s">
        <v>86</v>
      </c>
      <c r="E2921" s="6" t="s">
        <v>166</v>
      </c>
      <c r="F2921" t="s">
        <v>77</v>
      </c>
      <c r="G2921">
        <v>750</v>
      </c>
      <c r="H2921" s="7">
        <v>2752.5</v>
      </c>
    </row>
    <row r="2922" spans="2:8" x14ac:dyDescent="0.25">
      <c r="B2922" s="6" t="s">
        <v>64</v>
      </c>
      <c r="C2922" s="6" t="s">
        <v>89</v>
      </c>
      <c r="D2922" s="6" t="s">
        <v>86</v>
      </c>
      <c r="E2922" s="6" t="s">
        <v>166</v>
      </c>
      <c r="F2922" t="s">
        <v>75</v>
      </c>
      <c r="G2922">
        <v>750</v>
      </c>
      <c r="H2922" s="7">
        <v>43162.5</v>
      </c>
    </row>
    <row r="2923" spans="2:8" x14ac:dyDescent="0.25">
      <c r="B2923" s="6" t="s">
        <v>57</v>
      </c>
      <c r="C2923" s="6" t="s">
        <v>73</v>
      </c>
      <c r="D2923" s="6" t="s">
        <v>86</v>
      </c>
      <c r="E2923" s="6" t="s">
        <v>166</v>
      </c>
      <c r="F2923" t="s">
        <v>80</v>
      </c>
      <c r="G2923">
        <v>753</v>
      </c>
      <c r="H2923" s="7">
        <v>14374.77</v>
      </c>
    </row>
    <row r="2924" spans="2:8" x14ac:dyDescent="0.25">
      <c r="B2924" s="6" t="s">
        <v>69</v>
      </c>
      <c r="C2924" s="6" t="s">
        <v>89</v>
      </c>
      <c r="D2924" s="6" t="s">
        <v>87</v>
      </c>
      <c r="E2924" s="6" t="s">
        <v>166</v>
      </c>
      <c r="F2924" t="s">
        <v>287</v>
      </c>
      <c r="G2924">
        <v>754</v>
      </c>
      <c r="H2924" s="7">
        <v>14175.2</v>
      </c>
    </row>
    <row r="2925" spans="2:8" x14ac:dyDescent="0.25">
      <c r="B2925" s="6" t="s">
        <v>63</v>
      </c>
      <c r="C2925" s="6" t="s">
        <v>88</v>
      </c>
      <c r="D2925" s="6" t="s">
        <v>74</v>
      </c>
      <c r="E2925" s="6" t="s">
        <v>166</v>
      </c>
      <c r="F2925" t="s">
        <v>81</v>
      </c>
      <c r="G2925">
        <v>755</v>
      </c>
      <c r="H2925" s="7">
        <v>16723.25</v>
      </c>
    </row>
    <row r="2926" spans="2:8" x14ac:dyDescent="0.25">
      <c r="B2926" s="6" t="s">
        <v>66</v>
      </c>
      <c r="C2926" s="6" t="s">
        <v>90</v>
      </c>
      <c r="D2926" s="6" t="s">
        <v>86</v>
      </c>
      <c r="E2926" s="6" t="s">
        <v>166</v>
      </c>
      <c r="F2926" t="s">
        <v>80</v>
      </c>
      <c r="G2926">
        <v>756</v>
      </c>
      <c r="H2926" s="7">
        <v>11271.960000000001</v>
      </c>
    </row>
    <row r="2927" spans="2:8" x14ac:dyDescent="0.25">
      <c r="B2927" s="6" t="s">
        <v>63</v>
      </c>
      <c r="C2927" s="6" t="s">
        <v>90</v>
      </c>
      <c r="D2927" s="6" t="s">
        <v>74</v>
      </c>
      <c r="E2927" s="6" t="s">
        <v>166</v>
      </c>
      <c r="F2927" t="s">
        <v>78</v>
      </c>
      <c r="G2927">
        <v>760</v>
      </c>
      <c r="H2927" s="7">
        <v>5198.3999999999996</v>
      </c>
    </row>
    <row r="2928" spans="2:8" x14ac:dyDescent="0.25">
      <c r="B2928" s="6" t="s">
        <v>69</v>
      </c>
      <c r="C2928" s="6" t="s">
        <v>90</v>
      </c>
      <c r="D2928" s="6" t="s">
        <v>86</v>
      </c>
      <c r="E2928" s="6" t="s">
        <v>166</v>
      </c>
      <c r="F2928" t="s">
        <v>77</v>
      </c>
      <c r="G2928">
        <v>761</v>
      </c>
      <c r="H2928" s="7">
        <v>3013.56</v>
      </c>
    </row>
    <row r="2929" spans="2:8" x14ac:dyDescent="0.25">
      <c r="B2929" s="6" t="s">
        <v>66</v>
      </c>
      <c r="C2929" s="6" t="s">
        <v>73</v>
      </c>
      <c r="D2929" s="6" t="s">
        <v>74</v>
      </c>
      <c r="E2929" s="6" t="s">
        <v>167</v>
      </c>
      <c r="F2929" t="s">
        <v>78</v>
      </c>
      <c r="G2929">
        <v>765</v>
      </c>
      <c r="H2929" s="7">
        <v>4069.8</v>
      </c>
    </row>
    <row r="2930" spans="2:8" x14ac:dyDescent="0.25">
      <c r="B2930" s="6" t="s">
        <v>63</v>
      </c>
      <c r="C2930" s="6" t="s">
        <v>90</v>
      </c>
      <c r="D2930" s="6" t="s">
        <v>86</v>
      </c>
      <c r="E2930" s="6" t="s">
        <v>167</v>
      </c>
      <c r="F2930" t="s">
        <v>78</v>
      </c>
      <c r="G2930">
        <v>765</v>
      </c>
      <c r="H2930" s="7">
        <v>4513.5</v>
      </c>
    </row>
    <row r="2931" spans="2:8" x14ac:dyDescent="0.25">
      <c r="B2931" s="6" t="s">
        <v>68</v>
      </c>
      <c r="C2931" s="6" t="s">
        <v>73</v>
      </c>
      <c r="D2931" s="6" t="s">
        <v>74</v>
      </c>
      <c r="E2931" s="6" t="s">
        <v>167</v>
      </c>
      <c r="F2931" t="s">
        <v>77</v>
      </c>
      <c r="G2931">
        <v>768</v>
      </c>
      <c r="H2931" s="7">
        <v>2618.88</v>
      </c>
    </row>
    <row r="2932" spans="2:8" x14ac:dyDescent="0.25">
      <c r="B2932" s="6" t="s">
        <v>67</v>
      </c>
      <c r="C2932" s="6" t="s">
        <v>90</v>
      </c>
      <c r="D2932" s="6" t="s">
        <v>74</v>
      </c>
      <c r="E2932" s="6" t="s">
        <v>167</v>
      </c>
      <c r="F2932" t="s">
        <v>78</v>
      </c>
      <c r="G2932">
        <v>783</v>
      </c>
      <c r="H2932" s="7">
        <v>5394.87</v>
      </c>
    </row>
    <row r="2933" spans="2:8" x14ac:dyDescent="0.25">
      <c r="B2933" s="6" t="s">
        <v>15</v>
      </c>
      <c r="C2933" s="6" t="s">
        <v>88</v>
      </c>
      <c r="D2933" s="6" t="s">
        <v>74</v>
      </c>
      <c r="E2933" s="6" t="s">
        <v>167</v>
      </c>
      <c r="F2933" t="s">
        <v>78</v>
      </c>
      <c r="G2933">
        <v>786</v>
      </c>
      <c r="H2933" s="7">
        <v>4660.9799999999996</v>
      </c>
    </row>
    <row r="2934" spans="2:8" x14ac:dyDescent="0.25">
      <c r="B2934" s="6" t="s">
        <v>18</v>
      </c>
      <c r="C2934" s="6" t="s">
        <v>89</v>
      </c>
      <c r="D2934" s="6" t="s">
        <v>74</v>
      </c>
      <c r="E2934" s="6" t="s">
        <v>166</v>
      </c>
      <c r="F2934" t="s">
        <v>78</v>
      </c>
      <c r="G2934">
        <v>786</v>
      </c>
      <c r="H2934" s="7">
        <v>4998.96</v>
      </c>
    </row>
    <row r="2935" spans="2:8" x14ac:dyDescent="0.25">
      <c r="B2935" s="6" t="s">
        <v>69</v>
      </c>
      <c r="C2935" s="6" t="s">
        <v>89</v>
      </c>
      <c r="D2935" s="6" t="s">
        <v>87</v>
      </c>
      <c r="E2935" s="6" t="s">
        <v>167</v>
      </c>
      <c r="F2935" t="s">
        <v>77</v>
      </c>
      <c r="G2935">
        <v>788</v>
      </c>
      <c r="H2935" s="7">
        <v>2671.32</v>
      </c>
    </row>
    <row r="2936" spans="2:8" x14ac:dyDescent="0.25">
      <c r="B2936" s="6" t="s">
        <v>69</v>
      </c>
      <c r="C2936" s="6" t="s">
        <v>88</v>
      </c>
      <c r="D2936" s="6" t="s">
        <v>74</v>
      </c>
      <c r="E2936" s="6" t="s">
        <v>166</v>
      </c>
      <c r="F2936" t="s">
        <v>81</v>
      </c>
      <c r="G2936">
        <v>793</v>
      </c>
      <c r="H2936" s="7">
        <v>14963.910000000002</v>
      </c>
    </row>
    <row r="2937" spans="2:8" x14ac:dyDescent="0.25">
      <c r="B2937" s="6" t="s">
        <v>63</v>
      </c>
      <c r="C2937" s="6" t="s">
        <v>88</v>
      </c>
      <c r="D2937" s="6" t="s">
        <v>74</v>
      </c>
      <c r="E2937" s="6" t="s">
        <v>166</v>
      </c>
      <c r="F2937" t="s">
        <v>85</v>
      </c>
      <c r="G2937">
        <v>795</v>
      </c>
      <c r="H2937" s="7">
        <v>12425.85</v>
      </c>
    </row>
    <row r="2938" spans="2:8" x14ac:dyDescent="0.25">
      <c r="B2938" s="6" t="s">
        <v>63</v>
      </c>
      <c r="C2938" s="6" t="s">
        <v>89</v>
      </c>
      <c r="D2938" s="6" t="s">
        <v>87</v>
      </c>
      <c r="E2938" s="6" t="s">
        <v>166</v>
      </c>
      <c r="F2938" t="s">
        <v>76</v>
      </c>
      <c r="G2938">
        <v>795</v>
      </c>
      <c r="H2938" s="7">
        <v>82330.2</v>
      </c>
    </row>
    <row r="2939" spans="2:8" x14ac:dyDescent="0.25">
      <c r="B2939" s="6" t="s">
        <v>63</v>
      </c>
      <c r="C2939" s="6" t="s">
        <v>89</v>
      </c>
      <c r="D2939" s="6" t="s">
        <v>87</v>
      </c>
      <c r="E2939" s="6" t="s">
        <v>167</v>
      </c>
      <c r="F2939" t="s">
        <v>75</v>
      </c>
      <c r="G2939">
        <v>796</v>
      </c>
      <c r="H2939" s="7">
        <v>51174.840000000004</v>
      </c>
    </row>
    <row r="2940" spans="2:8" x14ac:dyDescent="0.25">
      <c r="B2940" s="6" t="s">
        <v>63</v>
      </c>
      <c r="C2940" s="6" t="s">
        <v>73</v>
      </c>
      <c r="D2940" s="6" t="s">
        <v>87</v>
      </c>
      <c r="E2940" s="6" t="s">
        <v>167</v>
      </c>
      <c r="F2940" t="s">
        <v>287</v>
      </c>
      <c r="G2940">
        <v>799</v>
      </c>
      <c r="H2940" s="7">
        <v>14797.48</v>
      </c>
    </row>
    <row r="2941" spans="2:8" x14ac:dyDescent="0.25">
      <c r="B2941" s="6" t="s">
        <v>15</v>
      </c>
      <c r="C2941" s="6" t="s">
        <v>90</v>
      </c>
      <c r="D2941" s="6" t="s">
        <v>86</v>
      </c>
      <c r="E2941" s="6" t="s">
        <v>166</v>
      </c>
      <c r="F2941" t="s">
        <v>80</v>
      </c>
      <c r="G2941">
        <v>803</v>
      </c>
      <c r="H2941" s="7">
        <v>12020.91</v>
      </c>
    </row>
    <row r="2942" spans="2:8" x14ac:dyDescent="0.25">
      <c r="B2942" s="6" t="s">
        <v>66</v>
      </c>
      <c r="C2942" s="6" t="s">
        <v>73</v>
      </c>
      <c r="D2942" s="6" t="s">
        <v>86</v>
      </c>
      <c r="E2942" s="6" t="s">
        <v>167</v>
      </c>
      <c r="F2942" t="s">
        <v>79</v>
      </c>
      <c r="G2942">
        <v>805</v>
      </c>
      <c r="H2942" s="7">
        <v>10046.4</v>
      </c>
    </row>
    <row r="2943" spans="2:8" x14ac:dyDescent="0.25">
      <c r="B2943" s="6" t="s">
        <v>64</v>
      </c>
      <c r="C2943" s="6" t="s">
        <v>88</v>
      </c>
      <c r="D2943" s="6" t="s">
        <v>74</v>
      </c>
      <c r="E2943" s="6" t="s">
        <v>166</v>
      </c>
      <c r="F2943" t="s">
        <v>78</v>
      </c>
      <c r="G2943">
        <v>805</v>
      </c>
      <c r="H2943" s="7">
        <v>4153.8</v>
      </c>
    </row>
    <row r="2944" spans="2:8" x14ac:dyDescent="0.25">
      <c r="B2944" s="6" t="s">
        <v>67</v>
      </c>
      <c r="C2944" s="6" t="s">
        <v>88</v>
      </c>
      <c r="D2944" s="6" t="s">
        <v>74</v>
      </c>
      <c r="E2944" s="6" t="s">
        <v>166</v>
      </c>
      <c r="F2944" t="s">
        <v>78</v>
      </c>
      <c r="G2944">
        <v>805</v>
      </c>
      <c r="H2944" s="7">
        <v>4298.7</v>
      </c>
    </row>
    <row r="2945" spans="2:8" x14ac:dyDescent="0.25">
      <c r="B2945" s="6" t="s">
        <v>57</v>
      </c>
      <c r="C2945" s="6" t="s">
        <v>89</v>
      </c>
      <c r="D2945" s="6" t="s">
        <v>86</v>
      </c>
      <c r="E2945" s="6" t="s">
        <v>167</v>
      </c>
      <c r="F2945" t="s">
        <v>79</v>
      </c>
      <c r="G2945">
        <v>805</v>
      </c>
      <c r="H2945" s="7">
        <v>9507.0500000000011</v>
      </c>
    </row>
    <row r="2946" spans="2:8" x14ac:dyDescent="0.25">
      <c r="B2946" s="6" t="s">
        <v>64</v>
      </c>
      <c r="C2946" s="6" t="s">
        <v>90</v>
      </c>
      <c r="D2946" s="6" t="s">
        <v>86</v>
      </c>
      <c r="E2946" s="6" t="s">
        <v>166</v>
      </c>
      <c r="F2946" t="s">
        <v>80</v>
      </c>
      <c r="G2946">
        <v>807</v>
      </c>
      <c r="H2946" s="7">
        <v>13646.37</v>
      </c>
    </row>
    <row r="2947" spans="2:8" x14ac:dyDescent="0.25">
      <c r="B2947" s="6" t="s">
        <v>15</v>
      </c>
      <c r="C2947" s="6" t="s">
        <v>90</v>
      </c>
      <c r="D2947" s="6" t="s">
        <v>87</v>
      </c>
      <c r="E2947" s="6" t="s">
        <v>167</v>
      </c>
      <c r="F2947" t="s">
        <v>287</v>
      </c>
      <c r="G2947">
        <v>810</v>
      </c>
      <c r="H2947" s="7">
        <v>14685.3</v>
      </c>
    </row>
    <row r="2948" spans="2:8" x14ac:dyDescent="0.25">
      <c r="B2948" s="6" t="s">
        <v>69</v>
      </c>
      <c r="C2948" s="6" t="s">
        <v>89</v>
      </c>
      <c r="D2948" s="6" t="s">
        <v>74</v>
      </c>
      <c r="E2948" s="6" t="s">
        <v>166</v>
      </c>
      <c r="F2948" t="s">
        <v>85</v>
      </c>
      <c r="G2948">
        <v>811</v>
      </c>
      <c r="H2948" s="7">
        <v>14087.070000000002</v>
      </c>
    </row>
    <row r="2949" spans="2:8" x14ac:dyDescent="0.25">
      <c r="B2949" s="6" t="s">
        <v>63</v>
      </c>
      <c r="C2949" s="6" t="s">
        <v>90</v>
      </c>
      <c r="D2949" s="6" t="s">
        <v>86</v>
      </c>
      <c r="E2949" s="6" t="s">
        <v>167</v>
      </c>
      <c r="F2949" t="s">
        <v>75</v>
      </c>
      <c r="G2949">
        <v>811</v>
      </c>
      <c r="H2949" s="7">
        <v>52909.64</v>
      </c>
    </row>
    <row r="2950" spans="2:8" x14ac:dyDescent="0.25">
      <c r="B2950" s="6" t="s">
        <v>64</v>
      </c>
      <c r="C2950" s="6" t="s">
        <v>88</v>
      </c>
      <c r="D2950" s="6" t="s">
        <v>86</v>
      </c>
      <c r="E2950" s="6" t="s">
        <v>167</v>
      </c>
      <c r="F2950" t="s">
        <v>79</v>
      </c>
      <c r="G2950">
        <v>814</v>
      </c>
      <c r="H2950" s="7">
        <v>9857.5399999999991</v>
      </c>
    </row>
    <row r="2951" spans="2:8" x14ac:dyDescent="0.25">
      <c r="B2951" s="6" t="s">
        <v>65</v>
      </c>
      <c r="C2951" s="6" t="s">
        <v>73</v>
      </c>
      <c r="D2951" s="6" t="s">
        <v>74</v>
      </c>
      <c r="E2951" s="6" t="s">
        <v>166</v>
      </c>
      <c r="F2951" t="s">
        <v>78</v>
      </c>
      <c r="G2951">
        <v>817</v>
      </c>
      <c r="H2951" s="7">
        <v>5302.33</v>
      </c>
    </row>
    <row r="2952" spans="2:8" x14ac:dyDescent="0.25">
      <c r="B2952" s="6" t="s">
        <v>64</v>
      </c>
      <c r="C2952" s="6" t="s">
        <v>90</v>
      </c>
      <c r="D2952" s="6" t="s">
        <v>87</v>
      </c>
      <c r="E2952" s="6" t="s">
        <v>167</v>
      </c>
      <c r="F2952" t="s">
        <v>75</v>
      </c>
      <c r="G2952">
        <v>818</v>
      </c>
      <c r="H2952" s="7">
        <v>56139.34</v>
      </c>
    </row>
    <row r="2953" spans="2:8" x14ac:dyDescent="0.25">
      <c r="B2953" s="6" t="s">
        <v>18</v>
      </c>
      <c r="C2953" s="6" t="s">
        <v>89</v>
      </c>
      <c r="D2953" s="6" t="s">
        <v>74</v>
      </c>
      <c r="E2953" s="6" t="s">
        <v>167</v>
      </c>
      <c r="F2953" t="s">
        <v>78</v>
      </c>
      <c r="G2953">
        <v>819</v>
      </c>
      <c r="H2953" s="7">
        <v>4619.16</v>
      </c>
    </row>
    <row r="2954" spans="2:8" x14ac:dyDescent="0.25">
      <c r="B2954" s="6" t="s">
        <v>63</v>
      </c>
      <c r="C2954" s="6" t="s">
        <v>88</v>
      </c>
      <c r="D2954" s="6" t="s">
        <v>74</v>
      </c>
      <c r="E2954" s="6" t="s">
        <v>167</v>
      </c>
      <c r="F2954" t="s">
        <v>81</v>
      </c>
      <c r="G2954">
        <v>826</v>
      </c>
      <c r="H2954" s="7">
        <v>16214.38</v>
      </c>
    </row>
    <row r="2955" spans="2:8" x14ac:dyDescent="0.25">
      <c r="B2955" s="6" t="s">
        <v>15</v>
      </c>
      <c r="C2955" s="6" t="s">
        <v>73</v>
      </c>
      <c r="D2955" s="6" t="s">
        <v>86</v>
      </c>
      <c r="E2955" s="6" t="s">
        <v>167</v>
      </c>
      <c r="F2955" t="s">
        <v>79</v>
      </c>
      <c r="G2955">
        <v>832</v>
      </c>
      <c r="H2955" s="7">
        <v>11955.84</v>
      </c>
    </row>
    <row r="2956" spans="2:8" x14ac:dyDescent="0.25">
      <c r="B2956" s="6" t="s">
        <v>57</v>
      </c>
      <c r="C2956" s="6" t="s">
        <v>73</v>
      </c>
      <c r="D2956" s="6" t="s">
        <v>86</v>
      </c>
      <c r="E2956" s="6" t="s">
        <v>167</v>
      </c>
      <c r="F2956" t="s">
        <v>79</v>
      </c>
      <c r="G2956">
        <v>832</v>
      </c>
      <c r="H2956" s="7">
        <v>11431.68</v>
      </c>
    </row>
    <row r="2957" spans="2:8" x14ac:dyDescent="0.25">
      <c r="B2957" s="6" t="s">
        <v>18</v>
      </c>
      <c r="C2957" s="6" t="s">
        <v>73</v>
      </c>
      <c r="D2957" s="6" t="s">
        <v>86</v>
      </c>
      <c r="E2957" s="6" t="s">
        <v>166</v>
      </c>
      <c r="F2957" t="s">
        <v>80</v>
      </c>
      <c r="G2957">
        <v>834</v>
      </c>
      <c r="H2957" s="7">
        <v>14378.159999999998</v>
      </c>
    </row>
    <row r="2958" spans="2:8" x14ac:dyDescent="0.25">
      <c r="B2958" s="6" t="s">
        <v>18</v>
      </c>
      <c r="C2958" s="6" t="s">
        <v>73</v>
      </c>
      <c r="D2958" s="6" t="s">
        <v>86</v>
      </c>
      <c r="E2958" s="6" t="s">
        <v>167</v>
      </c>
      <c r="F2958" t="s">
        <v>79</v>
      </c>
      <c r="G2958">
        <v>836</v>
      </c>
      <c r="H2958" s="7">
        <v>9597.2800000000007</v>
      </c>
    </row>
    <row r="2959" spans="2:8" x14ac:dyDescent="0.25">
      <c r="B2959" s="6" t="s">
        <v>63</v>
      </c>
      <c r="C2959" s="6" t="s">
        <v>73</v>
      </c>
      <c r="D2959" s="6" t="s">
        <v>86</v>
      </c>
      <c r="E2959" s="6" t="s">
        <v>166</v>
      </c>
      <c r="F2959" t="s">
        <v>77</v>
      </c>
      <c r="G2959">
        <v>842</v>
      </c>
      <c r="H2959" s="7">
        <v>2947</v>
      </c>
    </row>
    <row r="2960" spans="2:8" x14ac:dyDescent="0.25">
      <c r="B2960" s="6" t="s">
        <v>69</v>
      </c>
      <c r="C2960" s="6" t="s">
        <v>90</v>
      </c>
      <c r="D2960" s="6" t="s">
        <v>87</v>
      </c>
      <c r="E2960" s="6" t="s">
        <v>166</v>
      </c>
      <c r="F2960" t="s">
        <v>83</v>
      </c>
      <c r="G2960">
        <v>842</v>
      </c>
      <c r="H2960" s="7">
        <v>27263.960000000003</v>
      </c>
    </row>
    <row r="2961" spans="2:8" x14ac:dyDescent="0.25">
      <c r="B2961" s="6" t="s">
        <v>63</v>
      </c>
      <c r="C2961" s="6" t="s">
        <v>90</v>
      </c>
      <c r="D2961" s="6" t="s">
        <v>87</v>
      </c>
      <c r="E2961" s="6" t="s">
        <v>167</v>
      </c>
      <c r="F2961" t="s">
        <v>75</v>
      </c>
      <c r="G2961">
        <v>843</v>
      </c>
      <c r="H2961" s="7">
        <v>58040.549999999996</v>
      </c>
    </row>
    <row r="2962" spans="2:8" x14ac:dyDescent="0.25">
      <c r="B2962" s="6" t="s">
        <v>15</v>
      </c>
      <c r="C2962" s="6" t="s">
        <v>89</v>
      </c>
      <c r="D2962" s="6" t="s">
        <v>74</v>
      </c>
      <c r="E2962" s="6" t="s">
        <v>167</v>
      </c>
      <c r="F2962" t="s">
        <v>78</v>
      </c>
      <c r="G2962">
        <v>844</v>
      </c>
      <c r="H2962" s="7">
        <v>5528.2</v>
      </c>
    </row>
    <row r="2963" spans="2:8" x14ac:dyDescent="0.25">
      <c r="B2963" s="6" t="s">
        <v>63</v>
      </c>
      <c r="C2963" s="6" t="s">
        <v>89</v>
      </c>
      <c r="D2963" s="6" t="s">
        <v>86</v>
      </c>
      <c r="E2963" s="6" t="s">
        <v>166</v>
      </c>
      <c r="F2963" t="s">
        <v>78</v>
      </c>
      <c r="G2963">
        <v>844</v>
      </c>
      <c r="H2963" s="7">
        <v>5426.92</v>
      </c>
    </row>
    <row r="2964" spans="2:8" x14ac:dyDescent="0.25">
      <c r="B2964" s="6" t="s">
        <v>15</v>
      </c>
      <c r="C2964" s="6" t="s">
        <v>89</v>
      </c>
      <c r="D2964" s="6" t="s">
        <v>87</v>
      </c>
      <c r="E2964" s="6" t="s">
        <v>167</v>
      </c>
      <c r="F2964" t="s">
        <v>77</v>
      </c>
      <c r="G2964">
        <v>844</v>
      </c>
      <c r="H2964" s="7">
        <v>3291.6</v>
      </c>
    </row>
    <row r="2965" spans="2:8" x14ac:dyDescent="0.25">
      <c r="B2965" s="6" t="s">
        <v>68</v>
      </c>
      <c r="C2965" s="6" t="s">
        <v>90</v>
      </c>
      <c r="D2965" s="6" t="s">
        <v>87</v>
      </c>
      <c r="E2965" s="6" t="s">
        <v>167</v>
      </c>
      <c r="F2965" t="s">
        <v>77</v>
      </c>
      <c r="G2965">
        <v>852</v>
      </c>
      <c r="H2965" s="7">
        <v>3033.12</v>
      </c>
    </row>
    <row r="2966" spans="2:8" x14ac:dyDescent="0.25">
      <c r="B2966" s="6" t="s">
        <v>65</v>
      </c>
      <c r="C2966" s="6" t="s">
        <v>73</v>
      </c>
      <c r="D2966" s="6" t="s">
        <v>86</v>
      </c>
      <c r="E2966" s="6" t="s">
        <v>167</v>
      </c>
      <c r="F2966" t="s">
        <v>79</v>
      </c>
      <c r="G2966">
        <v>858</v>
      </c>
      <c r="H2966" s="7">
        <v>11848.98</v>
      </c>
    </row>
    <row r="2967" spans="2:8" x14ac:dyDescent="0.25">
      <c r="B2967" s="6" t="s">
        <v>65</v>
      </c>
      <c r="C2967" s="6" t="s">
        <v>88</v>
      </c>
      <c r="D2967" s="6" t="s">
        <v>86</v>
      </c>
      <c r="E2967" s="6" t="s">
        <v>167</v>
      </c>
      <c r="F2967" t="s">
        <v>79</v>
      </c>
      <c r="G2967">
        <v>858</v>
      </c>
      <c r="H2967" s="7">
        <v>12784.2</v>
      </c>
    </row>
    <row r="2968" spans="2:8" x14ac:dyDescent="0.25">
      <c r="B2968" s="6" t="s">
        <v>57</v>
      </c>
      <c r="C2968" s="6" t="s">
        <v>89</v>
      </c>
      <c r="D2968" s="6" t="s">
        <v>86</v>
      </c>
      <c r="E2968" s="6" t="s">
        <v>166</v>
      </c>
      <c r="F2968" t="s">
        <v>80</v>
      </c>
      <c r="G2968">
        <v>861</v>
      </c>
      <c r="H2968" s="7">
        <v>15480.78</v>
      </c>
    </row>
    <row r="2969" spans="2:8" x14ac:dyDescent="0.25">
      <c r="B2969" s="6" t="s">
        <v>63</v>
      </c>
      <c r="C2969" s="6" t="s">
        <v>73</v>
      </c>
      <c r="D2969" s="6" t="s">
        <v>74</v>
      </c>
      <c r="E2969" s="6" t="s">
        <v>166</v>
      </c>
      <c r="F2969" t="s">
        <v>85</v>
      </c>
      <c r="G2969">
        <v>862</v>
      </c>
      <c r="H2969" s="7">
        <v>12473.140000000001</v>
      </c>
    </row>
    <row r="2970" spans="2:8" x14ac:dyDescent="0.25">
      <c r="B2970" s="6" t="s">
        <v>64</v>
      </c>
      <c r="C2970" s="6" t="s">
        <v>73</v>
      </c>
      <c r="D2970" s="6" t="s">
        <v>74</v>
      </c>
      <c r="E2970" s="6" t="s">
        <v>167</v>
      </c>
      <c r="F2970" t="s">
        <v>78</v>
      </c>
      <c r="G2970">
        <v>865</v>
      </c>
      <c r="H2970" s="7">
        <v>4731.55</v>
      </c>
    </row>
    <row r="2971" spans="2:8" x14ac:dyDescent="0.25">
      <c r="B2971" s="6" t="s">
        <v>15</v>
      </c>
      <c r="C2971" s="6" t="s">
        <v>73</v>
      </c>
      <c r="D2971" s="6" t="s">
        <v>74</v>
      </c>
      <c r="E2971" s="6" t="s">
        <v>166</v>
      </c>
      <c r="F2971" t="s">
        <v>78</v>
      </c>
      <c r="G2971">
        <v>867</v>
      </c>
      <c r="H2971" s="7">
        <v>4499.7300000000005</v>
      </c>
    </row>
    <row r="2972" spans="2:8" x14ac:dyDescent="0.25">
      <c r="B2972" s="6" t="s">
        <v>16</v>
      </c>
      <c r="C2972" s="6" t="s">
        <v>73</v>
      </c>
      <c r="D2972" s="6" t="s">
        <v>74</v>
      </c>
      <c r="E2972" s="6" t="s">
        <v>166</v>
      </c>
      <c r="F2972" t="s">
        <v>78</v>
      </c>
      <c r="G2972">
        <v>867</v>
      </c>
      <c r="H2972" s="7">
        <v>5817.57</v>
      </c>
    </row>
    <row r="2973" spans="2:8" x14ac:dyDescent="0.25">
      <c r="B2973" s="6" t="s">
        <v>16</v>
      </c>
      <c r="C2973" s="6" t="s">
        <v>89</v>
      </c>
      <c r="D2973" s="6" t="s">
        <v>86</v>
      </c>
      <c r="E2973" s="6" t="s">
        <v>167</v>
      </c>
      <c r="F2973" t="s">
        <v>77</v>
      </c>
      <c r="G2973">
        <v>869</v>
      </c>
      <c r="H2973" s="7">
        <v>3032.8100000000004</v>
      </c>
    </row>
    <row r="2974" spans="2:8" x14ac:dyDescent="0.25">
      <c r="B2974" s="6" t="s">
        <v>64</v>
      </c>
      <c r="C2974" s="6" t="s">
        <v>89</v>
      </c>
      <c r="D2974" s="6" t="s">
        <v>86</v>
      </c>
      <c r="E2974" s="6" t="s">
        <v>167</v>
      </c>
      <c r="F2974" t="s">
        <v>84</v>
      </c>
      <c r="G2974">
        <v>871</v>
      </c>
      <c r="H2974" s="7">
        <v>28002.649999999998</v>
      </c>
    </row>
    <row r="2975" spans="2:8" x14ac:dyDescent="0.25">
      <c r="B2975" s="6" t="s">
        <v>69</v>
      </c>
      <c r="C2975" s="6" t="s">
        <v>73</v>
      </c>
      <c r="D2975" s="6" t="s">
        <v>87</v>
      </c>
      <c r="E2975" s="6" t="s">
        <v>167</v>
      </c>
      <c r="F2975" t="s">
        <v>77</v>
      </c>
      <c r="G2975">
        <v>885</v>
      </c>
      <c r="H2975" s="7">
        <v>2805.45</v>
      </c>
    </row>
    <row r="2976" spans="2:8" x14ac:dyDescent="0.25">
      <c r="B2976" s="6" t="s">
        <v>16</v>
      </c>
      <c r="C2976" s="6" t="s">
        <v>88</v>
      </c>
      <c r="D2976" s="6" t="s">
        <v>74</v>
      </c>
      <c r="E2976" s="6" t="s">
        <v>166</v>
      </c>
      <c r="F2976" t="s">
        <v>78</v>
      </c>
      <c r="G2976">
        <v>887</v>
      </c>
      <c r="H2976" s="7">
        <v>5818.7199999999993</v>
      </c>
    </row>
    <row r="2977" spans="2:8" x14ac:dyDescent="0.25">
      <c r="B2977" s="6" t="s">
        <v>68</v>
      </c>
      <c r="C2977" s="6" t="s">
        <v>73</v>
      </c>
      <c r="D2977" s="6" t="s">
        <v>74</v>
      </c>
      <c r="E2977" s="6" t="s">
        <v>167</v>
      </c>
      <c r="F2977" t="s">
        <v>78</v>
      </c>
      <c r="G2977">
        <v>890</v>
      </c>
      <c r="H2977" s="7">
        <v>5838.4</v>
      </c>
    </row>
    <row r="2978" spans="2:8" x14ac:dyDescent="0.25">
      <c r="B2978" s="6" t="s">
        <v>63</v>
      </c>
      <c r="C2978" s="6" t="s">
        <v>88</v>
      </c>
      <c r="D2978" s="6" t="s">
        <v>87</v>
      </c>
      <c r="E2978" s="6" t="s">
        <v>167</v>
      </c>
      <c r="F2978" t="s">
        <v>77</v>
      </c>
      <c r="G2978">
        <v>890</v>
      </c>
      <c r="H2978" s="7">
        <v>2919.2</v>
      </c>
    </row>
    <row r="2979" spans="2:8" x14ac:dyDescent="0.25">
      <c r="B2979" s="6" t="s">
        <v>69</v>
      </c>
      <c r="C2979" s="6" t="s">
        <v>90</v>
      </c>
      <c r="D2979" s="6" t="s">
        <v>74</v>
      </c>
      <c r="E2979" s="6" t="s">
        <v>166</v>
      </c>
      <c r="F2979" t="s">
        <v>78</v>
      </c>
      <c r="G2979">
        <v>892</v>
      </c>
      <c r="H2979" s="7">
        <v>5325.24</v>
      </c>
    </row>
    <row r="2980" spans="2:8" x14ac:dyDescent="0.25">
      <c r="B2980" s="6" t="s">
        <v>17</v>
      </c>
      <c r="C2980" s="6" t="s">
        <v>73</v>
      </c>
      <c r="D2980" s="6" t="s">
        <v>74</v>
      </c>
      <c r="E2980" s="6" t="s">
        <v>167</v>
      </c>
      <c r="F2980" t="s">
        <v>77</v>
      </c>
      <c r="G2980">
        <v>893</v>
      </c>
      <c r="H2980" s="7">
        <v>2795.0899999999997</v>
      </c>
    </row>
    <row r="2981" spans="2:8" x14ac:dyDescent="0.25">
      <c r="B2981" s="6" t="s">
        <v>66</v>
      </c>
      <c r="C2981" s="6" t="s">
        <v>73</v>
      </c>
      <c r="D2981" s="6" t="s">
        <v>86</v>
      </c>
      <c r="E2981" s="6" t="s">
        <v>166</v>
      </c>
      <c r="F2981" t="s">
        <v>80</v>
      </c>
      <c r="G2981">
        <v>905</v>
      </c>
      <c r="H2981" s="7">
        <v>13728.85</v>
      </c>
    </row>
    <row r="2982" spans="2:8" x14ac:dyDescent="0.25">
      <c r="B2982" s="6" t="s">
        <v>67</v>
      </c>
      <c r="C2982" s="6" t="s">
        <v>89</v>
      </c>
      <c r="D2982" s="6" t="s">
        <v>86</v>
      </c>
      <c r="E2982" s="6" t="s">
        <v>166</v>
      </c>
      <c r="F2982" t="s">
        <v>80</v>
      </c>
      <c r="G2982">
        <v>908</v>
      </c>
      <c r="H2982" s="7">
        <v>13937.8</v>
      </c>
    </row>
    <row r="2983" spans="2:8" x14ac:dyDescent="0.25">
      <c r="B2983" s="6" t="s">
        <v>18</v>
      </c>
      <c r="C2983" s="6" t="s">
        <v>73</v>
      </c>
      <c r="D2983" s="6" t="s">
        <v>74</v>
      </c>
      <c r="E2983" s="6" t="s">
        <v>167</v>
      </c>
      <c r="F2983" t="s">
        <v>78</v>
      </c>
      <c r="G2983">
        <v>909</v>
      </c>
      <c r="H2983" s="7">
        <v>5154.03</v>
      </c>
    </row>
    <row r="2984" spans="2:8" x14ac:dyDescent="0.25">
      <c r="B2984" s="6" t="s">
        <v>16</v>
      </c>
      <c r="C2984" s="6" t="s">
        <v>88</v>
      </c>
      <c r="D2984" s="6" t="s">
        <v>74</v>
      </c>
      <c r="E2984" s="6" t="s">
        <v>167</v>
      </c>
      <c r="F2984" t="s">
        <v>78</v>
      </c>
      <c r="G2984">
        <v>911</v>
      </c>
      <c r="H2984" s="7">
        <v>5967.05</v>
      </c>
    </row>
    <row r="2985" spans="2:8" x14ac:dyDescent="0.25">
      <c r="B2985" s="6" t="s">
        <v>18</v>
      </c>
      <c r="C2985" s="6" t="s">
        <v>90</v>
      </c>
      <c r="D2985" s="6" t="s">
        <v>86</v>
      </c>
      <c r="E2985" s="6" t="s">
        <v>166</v>
      </c>
      <c r="F2985" t="s">
        <v>80</v>
      </c>
      <c r="G2985">
        <v>916</v>
      </c>
      <c r="H2985" s="7">
        <v>17074.240000000002</v>
      </c>
    </row>
    <row r="2986" spans="2:8" x14ac:dyDescent="0.25">
      <c r="B2986" s="6" t="s">
        <v>65</v>
      </c>
      <c r="C2986" s="6" t="s">
        <v>90</v>
      </c>
      <c r="D2986" s="6" t="s">
        <v>86</v>
      </c>
      <c r="E2986" s="6" t="s">
        <v>167</v>
      </c>
      <c r="F2986" t="s">
        <v>79</v>
      </c>
      <c r="G2986">
        <v>922</v>
      </c>
      <c r="H2986" s="7">
        <v>11958.34</v>
      </c>
    </row>
    <row r="2987" spans="2:8" x14ac:dyDescent="0.25">
      <c r="B2987" s="6" t="s">
        <v>69</v>
      </c>
      <c r="C2987" s="6" t="s">
        <v>89</v>
      </c>
      <c r="D2987" s="6" t="s">
        <v>87</v>
      </c>
      <c r="E2987" s="6" t="s">
        <v>166</v>
      </c>
      <c r="F2987" t="s">
        <v>83</v>
      </c>
      <c r="G2987">
        <v>923</v>
      </c>
      <c r="H2987" s="7">
        <v>30514.38</v>
      </c>
    </row>
    <row r="2988" spans="2:8" x14ac:dyDescent="0.25">
      <c r="B2988" s="6" t="s">
        <v>63</v>
      </c>
      <c r="C2988" s="6" t="s">
        <v>90</v>
      </c>
      <c r="D2988" s="6" t="s">
        <v>86</v>
      </c>
      <c r="E2988" s="6" t="s">
        <v>166</v>
      </c>
      <c r="F2988" t="s">
        <v>75</v>
      </c>
      <c r="G2988">
        <v>924</v>
      </c>
      <c r="H2988" s="7">
        <v>57038.52</v>
      </c>
    </row>
    <row r="2989" spans="2:8" x14ac:dyDescent="0.25">
      <c r="B2989" s="6" t="s">
        <v>15</v>
      </c>
      <c r="C2989" s="6" t="s">
        <v>88</v>
      </c>
      <c r="D2989" s="6" t="s">
        <v>86</v>
      </c>
      <c r="E2989" s="6" t="s">
        <v>167</v>
      </c>
      <c r="F2989" t="s">
        <v>79</v>
      </c>
      <c r="G2989">
        <v>932</v>
      </c>
      <c r="H2989" s="7">
        <v>13597.88</v>
      </c>
    </row>
    <row r="2990" spans="2:8" x14ac:dyDescent="0.25">
      <c r="B2990" s="6" t="s">
        <v>16</v>
      </c>
      <c r="C2990" s="6" t="s">
        <v>90</v>
      </c>
      <c r="D2990" s="6" t="s">
        <v>87</v>
      </c>
      <c r="E2990" s="6" t="s">
        <v>167</v>
      </c>
      <c r="F2990" t="s">
        <v>77</v>
      </c>
      <c r="G2990">
        <v>935</v>
      </c>
      <c r="H2990" s="7">
        <v>3394.0499999999997</v>
      </c>
    </row>
    <row r="2991" spans="2:8" x14ac:dyDescent="0.25">
      <c r="B2991" s="6" t="s">
        <v>57</v>
      </c>
      <c r="C2991" s="6" t="s">
        <v>88</v>
      </c>
      <c r="D2991" s="6" t="s">
        <v>74</v>
      </c>
      <c r="E2991" s="6" t="s">
        <v>166</v>
      </c>
      <c r="F2991" t="s">
        <v>78</v>
      </c>
      <c r="G2991">
        <v>937</v>
      </c>
      <c r="H2991" s="7">
        <v>5369.01</v>
      </c>
    </row>
    <row r="2992" spans="2:8" x14ac:dyDescent="0.25">
      <c r="B2992" s="6" t="s">
        <v>17</v>
      </c>
      <c r="C2992" s="6" t="s">
        <v>90</v>
      </c>
      <c r="D2992" s="6" t="s">
        <v>86</v>
      </c>
      <c r="E2992" s="6" t="s">
        <v>166</v>
      </c>
      <c r="F2992" t="s">
        <v>80</v>
      </c>
      <c r="G2992">
        <v>939</v>
      </c>
      <c r="H2992" s="7">
        <v>14826.81</v>
      </c>
    </row>
    <row r="2993" spans="2:8" x14ac:dyDescent="0.25">
      <c r="B2993" s="6" t="s">
        <v>69</v>
      </c>
      <c r="C2993" s="6" t="s">
        <v>90</v>
      </c>
      <c r="D2993" s="6" t="s">
        <v>87</v>
      </c>
      <c r="E2993" s="6" t="s">
        <v>167</v>
      </c>
      <c r="F2993" t="s">
        <v>287</v>
      </c>
      <c r="G2993">
        <v>939</v>
      </c>
      <c r="H2993" s="7">
        <v>19625.099999999999</v>
      </c>
    </row>
    <row r="2994" spans="2:8" x14ac:dyDescent="0.25">
      <c r="B2994" s="6" t="s">
        <v>68</v>
      </c>
      <c r="C2994" s="6" t="s">
        <v>73</v>
      </c>
      <c r="D2994" s="6" t="s">
        <v>86</v>
      </c>
      <c r="E2994" s="6" t="s">
        <v>166</v>
      </c>
      <c r="F2994" t="s">
        <v>80</v>
      </c>
      <c r="G2994">
        <v>940</v>
      </c>
      <c r="H2994" s="7">
        <v>14109.4</v>
      </c>
    </row>
    <row r="2995" spans="2:8" x14ac:dyDescent="0.25">
      <c r="B2995" s="6" t="s">
        <v>57</v>
      </c>
      <c r="C2995" s="6" t="s">
        <v>73</v>
      </c>
      <c r="D2995" s="6" t="s">
        <v>74</v>
      </c>
      <c r="E2995" s="6" t="s">
        <v>166</v>
      </c>
      <c r="F2995" t="s">
        <v>78</v>
      </c>
      <c r="G2995">
        <v>955</v>
      </c>
      <c r="H2995" s="7">
        <v>6159.75</v>
      </c>
    </row>
    <row r="2996" spans="2:8" x14ac:dyDescent="0.25">
      <c r="B2996" s="6" t="s">
        <v>18</v>
      </c>
      <c r="C2996" s="6" t="s">
        <v>73</v>
      </c>
      <c r="D2996" s="6" t="s">
        <v>74</v>
      </c>
      <c r="E2996" s="6" t="s">
        <v>166</v>
      </c>
      <c r="F2996" t="s">
        <v>78</v>
      </c>
      <c r="G2996">
        <v>968</v>
      </c>
      <c r="H2996" s="7">
        <v>6485.6</v>
      </c>
    </row>
    <row r="2997" spans="2:8" x14ac:dyDescent="0.25">
      <c r="B2997" s="6" t="s">
        <v>15</v>
      </c>
      <c r="C2997" s="6" t="s">
        <v>89</v>
      </c>
      <c r="D2997" s="6" t="s">
        <v>87</v>
      </c>
      <c r="E2997" s="6" t="s">
        <v>166</v>
      </c>
      <c r="F2997" t="s">
        <v>287</v>
      </c>
      <c r="G2997">
        <v>971</v>
      </c>
      <c r="H2997" s="7">
        <v>17953.789999999997</v>
      </c>
    </row>
    <row r="2998" spans="2:8" x14ac:dyDescent="0.25">
      <c r="B2998" s="6" t="s">
        <v>18</v>
      </c>
      <c r="C2998" s="6" t="s">
        <v>88</v>
      </c>
      <c r="D2998" s="6" t="s">
        <v>86</v>
      </c>
      <c r="E2998" s="6" t="s">
        <v>167</v>
      </c>
      <c r="F2998" t="s">
        <v>79</v>
      </c>
      <c r="G2998">
        <v>976</v>
      </c>
      <c r="H2998" s="7">
        <v>12541.6</v>
      </c>
    </row>
    <row r="2999" spans="2:8" x14ac:dyDescent="0.25">
      <c r="B2999" s="6" t="s">
        <v>69</v>
      </c>
      <c r="C2999" s="6" t="s">
        <v>90</v>
      </c>
      <c r="D2999" s="6" t="s">
        <v>87</v>
      </c>
      <c r="E2999" s="6" t="s">
        <v>166</v>
      </c>
      <c r="F2999" t="s">
        <v>287</v>
      </c>
      <c r="G2999">
        <v>977</v>
      </c>
      <c r="H2999" s="7">
        <v>19686.55</v>
      </c>
    </row>
    <row r="3000" spans="2:8" x14ac:dyDescent="0.25">
      <c r="B3000" s="6" t="s">
        <v>15</v>
      </c>
      <c r="C3000" s="6" t="s">
        <v>90</v>
      </c>
      <c r="D3000" s="6" t="s">
        <v>74</v>
      </c>
      <c r="E3000" s="6" t="s">
        <v>166</v>
      </c>
      <c r="F3000" t="s">
        <v>77</v>
      </c>
      <c r="G3000">
        <v>980</v>
      </c>
      <c r="H3000" s="7">
        <v>3635.8</v>
      </c>
    </row>
    <row r="3001" spans="2:8" x14ac:dyDescent="0.25">
      <c r="B3001" s="6" t="s">
        <v>17</v>
      </c>
      <c r="C3001" s="6" t="s">
        <v>88</v>
      </c>
      <c r="D3001" s="6" t="s">
        <v>74</v>
      </c>
      <c r="E3001" s="6" t="s">
        <v>166</v>
      </c>
      <c r="F3001" t="s">
        <v>77</v>
      </c>
      <c r="G3001">
        <v>987</v>
      </c>
      <c r="H3001" s="7">
        <v>3720.9900000000002</v>
      </c>
    </row>
    <row r="3002" spans="2:8" x14ac:dyDescent="0.25">
      <c r="B3002" s="6" t="s">
        <v>64</v>
      </c>
      <c r="C3002" s="6" t="s">
        <v>89</v>
      </c>
      <c r="D3002" s="6" t="s">
        <v>74</v>
      </c>
      <c r="E3002" s="6" t="s">
        <v>167</v>
      </c>
      <c r="F3002" t="s">
        <v>78</v>
      </c>
      <c r="G3002">
        <v>1001</v>
      </c>
      <c r="H3002" s="7">
        <v>5335.33</v>
      </c>
    </row>
    <row r="3003" spans="2:8" x14ac:dyDescent="0.25">
      <c r="B3003" s="6" t="s">
        <v>63</v>
      </c>
      <c r="C3003" s="6" t="s">
        <v>89</v>
      </c>
      <c r="D3003" s="6" t="s">
        <v>86</v>
      </c>
      <c r="E3003" s="6" t="s">
        <v>167</v>
      </c>
      <c r="F3003" t="s">
        <v>84</v>
      </c>
      <c r="G3003">
        <v>1004</v>
      </c>
      <c r="H3003" s="7">
        <v>28282.68</v>
      </c>
    </row>
    <row r="3004" spans="2:8" x14ac:dyDescent="0.25">
      <c r="B3004" s="6" t="s">
        <v>67</v>
      </c>
      <c r="C3004" s="6" t="s">
        <v>73</v>
      </c>
      <c r="D3004" s="6" t="s">
        <v>86</v>
      </c>
      <c r="E3004" s="6" t="s">
        <v>167</v>
      </c>
      <c r="F3004" t="s">
        <v>79</v>
      </c>
      <c r="G3004">
        <v>1007</v>
      </c>
      <c r="H3004" s="7">
        <v>13544.15</v>
      </c>
    </row>
    <row r="3005" spans="2:8" x14ac:dyDescent="0.25">
      <c r="B3005" s="6" t="s">
        <v>16</v>
      </c>
      <c r="C3005" s="6" t="s">
        <v>89</v>
      </c>
      <c r="D3005" s="6" t="s">
        <v>74</v>
      </c>
      <c r="E3005" s="6" t="s">
        <v>166</v>
      </c>
      <c r="F3005" t="s">
        <v>78</v>
      </c>
      <c r="G3005">
        <v>1011</v>
      </c>
      <c r="H3005" s="7">
        <v>6723.1500000000005</v>
      </c>
    </row>
    <row r="3006" spans="2:8" x14ac:dyDescent="0.25">
      <c r="B3006" s="6" t="s">
        <v>69</v>
      </c>
      <c r="C3006" s="6" t="s">
        <v>90</v>
      </c>
      <c r="D3006" s="6" t="s">
        <v>74</v>
      </c>
      <c r="E3006" s="6" t="s">
        <v>167</v>
      </c>
      <c r="F3006" t="s">
        <v>78</v>
      </c>
      <c r="G3006">
        <v>1014</v>
      </c>
      <c r="H3006" s="7">
        <v>6874.92</v>
      </c>
    </row>
    <row r="3007" spans="2:8" x14ac:dyDescent="0.25">
      <c r="B3007" s="6" t="s">
        <v>17</v>
      </c>
      <c r="C3007" s="6" t="s">
        <v>73</v>
      </c>
      <c r="D3007" s="6" t="s">
        <v>74</v>
      </c>
      <c r="E3007" s="6" t="s">
        <v>167</v>
      </c>
      <c r="F3007" t="s">
        <v>78</v>
      </c>
      <c r="G3007">
        <v>1015</v>
      </c>
      <c r="H3007" s="7">
        <v>6952.75</v>
      </c>
    </row>
    <row r="3008" spans="2:8" x14ac:dyDescent="0.25">
      <c r="B3008" s="6" t="s">
        <v>57</v>
      </c>
      <c r="C3008" s="6" t="s">
        <v>73</v>
      </c>
      <c r="D3008" s="6" t="s">
        <v>74</v>
      </c>
      <c r="E3008" s="6" t="s">
        <v>167</v>
      </c>
      <c r="F3008" t="s">
        <v>78</v>
      </c>
      <c r="G3008">
        <v>1015</v>
      </c>
      <c r="H3008" s="7">
        <v>5684</v>
      </c>
    </row>
    <row r="3009" spans="2:8" x14ac:dyDescent="0.25">
      <c r="B3009" s="6" t="s">
        <v>68</v>
      </c>
      <c r="C3009" s="6" t="s">
        <v>89</v>
      </c>
      <c r="D3009" s="6" t="s">
        <v>86</v>
      </c>
      <c r="E3009" s="6" t="s">
        <v>167</v>
      </c>
      <c r="F3009" t="s">
        <v>77</v>
      </c>
      <c r="G3009">
        <v>1017</v>
      </c>
      <c r="H3009" s="7">
        <v>3305.25</v>
      </c>
    </row>
    <row r="3010" spans="2:8" x14ac:dyDescent="0.25">
      <c r="B3010" s="6" t="s">
        <v>17</v>
      </c>
      <c r="C3010" s="6" t="s">
        <v>88</v>
      </c>
      <c r="D3010" s="6" t="s">
        <v>74</v>
      </c>
      <c r="E3010" s="6" t="s">
        <v>167</v>
      </c>
      <c r="F3010" t="s">
        <v>77</v>
      </c>
      <c r="G3010">
        <v>1021</v>
      </c>
      <c r="H3010" s="7">
        <v>3655.1800000000003</v>
      </c>
    </row>
    <row r="3011" spans="2:8" x14ac:dyDescent="0.25">
      <c r="B3011" s="6" t="s">
        <v>68</v>
      </c>
      <c r="C3011" s="6" t="s">
        <v>73</v>
      </c>
      <c r="D3011" s="6" t="s">
        <v>74</v>
      </c>
      <c r="E3011" s="6" t="s">
        <v>166</v>
      </c>
      <c r="F3011" t="s">
        <v>78</v>
      </c>
      <c r="G3011">
        <v>1024</v>
      </c>
      <c r="H3011" s="7">
        <v>6871.04</v>
      </c>
    </row>
    <row r="3012" spans="2:8" x14ac:dyDescent="0.25">
      <c r="B3012" s="6" t="s">
        <v>67</v>
      </c>
      <c r="C3012" s="6" t="s">
        <v>89</v>
      </c>
      <c r="D3012" s="6" t="s">
        <v>86</v>
      </c>
      <c r="E3012" s="6" t="s">
        <v>167</v>
      </c>
      <c r="F3012" t="s">
        <v>79</v>
      </c>
      <c r="G3012">
        <v>1029</v>
      </c>
      <c r="H3012" s="7">
        <v>15846.6</v>
      </c>
    </row>
    <row r="3013" spans="2:8" x14ac:dyDescent="0.25">
      <c r="B3013" s="6" t="s">
        <v>63</v>
      </c>
      <c r="C3013" s="6" t="s">
        <v>88</v>
      </c>
      <c r="D3013" s="6" t="s">
        <v>86</v>
      </c>
      <c r="E3013" s="6" t="s">
        <v>166</v>
      </c>
      <c r="F3013" t="s">
        <v>77</v>
      </c>
      <c r="G3013">
        <v>1032</v>
      </c>
      <c r="H3013" s="7">
        <v>3591.36</v>
      </c>
    </row>
    <row r="3014" spans="2:8" x14ac:dyDescent="0.25">
      <c r="B3014" s="6" t="s">
        <v>63</v>
      </c>
      <c r="C3014" s="6" t="s">
        <v>89</v>
      </c>
      <c r="D3014" s="6" t="s">
        <v>87</v>
      </c>
      <c r="E3014" s="6" t="s">
        <v>167</v>
      </c>
      <c r="F3014" t="s">
        <v>287</v>
      </c>
      <c r="G3014">
        <v>1033</v>
      </c>
      <c r="H3014" s="7">
        <v>19957.560000000001</v>
      </c>
    </row>
    <row r="3015" spans="2:8" x14ac:dyDescent="0.25">
      <c r="B3015" s="6" t="s">
        <v>15</v>
      </c>
      <c r="C3015" s="6" t="s">
        <v>73</v>
      </c>
      <c r="D3015" s="6" t="s">
        <v>74</v>
      </c>
      <c r="E3015" s="6" t="s">
        <v>166</v>
      </c>
      <c r="F3015" t="s">
        <v>77</v>
      </c>
      <c r="G3015">
        <v>1044</v>
      </c>
      <c r="H3015" s="7">
        <v>3507.8399999999997</v>
      </c>
    </row>
    <row r="3016" spans="2:8" x14ac:dyDescent="0.25">
      <c r="B3016" s="6" t="s">
        <v>65</v>
      </c>
      <c r="C3016" s="6" t="s">
        <v>88</v>
      </c>
      <c r="D3016" s="6" t="s">
        <v>74</v>
      </c>
      <c r="E3016" s="6" t="s">
        <v>166</v>
      </c>
      <c r="F3016" t="s">
        <v>78</v>
      </c>
      <c r="G3016">
        <v>1044</v>
      </c>
      <c r="H3016" s="7">
        <v>6566.76</v>
      </c>
    </row>
    <row r="3017" spans="2:8" x14ac:dyDescent="0.25">
      <c r="B3017" s="6" t="s">
        <v>16</v>
      </c>
      <c r="C3017" s="6" t="s">
        <v>90</v>
      </c>
      <c r="D3017" s="6" t="s">
        <v>74</v>
      </c>
      <c r="E3017" s="6" t="s">
        <v>167</v>
      </c>
      <c r="F3017" t="s">
        <v>77</v>
      </c>
      <c r="G3017">
        <v>1054</v>
      </c>
      <c r="H3017" s="7">
        <v>4173.84</v>
      </c>
    </row>
    <row r="3018" spans="2:8" x14ac:dyDescent="0.25">
      <c r="B3018" s="6" t="s">
        <v>17</v>
      </c>
      <c r="C3018" s="6" t="s">
        <v>73</v>
      </c>
      <c r="D3018" s="6" t="s">
        <v>74</v>
      </c>
      <c r="E3018" s="6" t="s">
        <v>166</v>
      </c>
      <c r="F3018" t="s">
        <v>78</v>
      </c>
      <c r="G3018">
        <v>1055</v>
      </c>
      <c r="H3018" s="7">
        <v>5443.8</v>
      </c>
    </row>
    <row r="3019" spans="2:8" x14ac:dyDescent="0.25">
      <c r="B3019" s="6" t="s">
        <v>15</v>
      </c>
      <c r="C3019" s="6" t="s">
        <v>88</v>
      </c>
      <c r="D3019" s="6" t="s">
        <v>74</v>
      </c>
      <c r="E3019" s="6" t="s">
        <v>166</v>
      </c>
      <c r="F3019" t="s">
        <v>78</v>
      </c>
      <c r="G3019">
        <v>1056</v>
      </c>
      <c r="H3019" s="7">
        <v>6029.76</v>
      </c>
    </row>
    <row r="3020" spans="2:8" x14ac:dyDescent="0.25">
      <c r="B3020" s="6" t="s">
        <v>18</v>
      </c>
      <c r="C3020" s="6" t="s">
        <v>88</v>
      </c>
      <c r="D3020" s="6" t="s">
        <v>74</v>
      </c>
      <c r="E3020" s="6" t="s">
        <v>166</v>
      </c>
      <c r="F3020" t="s">
        <v>78</v>
      </c>
      <c r="G3020">
        <v>1056</v>
      </c>
      <c r="H3020" s="7">
        <v>6673.92</v>
      </c>
    </row>
    <row r="3021" spans="2:8" x14ac:dyDescent="0.25">
      <c r="B3021" s="6" t="s">
        <v>69</v>
      </c>
      <c r="C3021" s="6" t="s">
        <v>90</v>
      </c>
      <c r="D3021" s="6" t="s">
        <v>74</v>
      </c>
      <c r="E3021" s="6" t="s">
        <v>167</v>
      </c>
      <c r="F3021" t="s">
        <v>77</v>
      </c>
      <c r="G3021">
        <v>1059</v>
      </c>
      <c r="H3021" s="7">
        <v>3568.83</v>
      </c>
    </row>
    <row r="3022" spans="2:8" x14ac:dyDescent="0.25">
      <c r="B3022" s="6" t="s">
        <v>69</v>
      </c>
      <c r="C3022" s="6" t="s">
        <v>89</v>
      </c>
      <c r="D3022" s="6" t="s">
        <v>86</v>
      </c>
      <c r="E3022" s="6" t="s">
        <v>167</v>
      </c>
      <c r="F3022" t="s">
        <v>78</v>
      </c>
      <c r="G3022">
        <v>1071</v>
      </c>
      <c r="H3022" s="7">
        <v>6393.87</v>
      </c>
    </row>
    <row r="3023" spans="2:8" x14ac:dyDescent="0.25">
      <c r="B3023" s="6" t="s">
        <v>15</v>
      </c>
      <c r="C3023" s="6" t="s">
        <v>89</v>
      </c>
      <c r="D3023" s="6" t="s">
        <v>86</v>
      </c>
      <c r="E3023" s="6" t="s">
        <v>167</v>
      </c>
      <c r="F3023" t="s">
        <v>79</v>
      </c>
      <c r="G3023">
        <v>1108</v>
      </c>
      <c r="H3023" s="7">
        <v>16121.400000000001</v>
      </c>
    </row>
    <row r="3024" spans="2:8" x14ac:dyDescent="0.25">
      <c r="B3024" s="6" t="s">
        <v>69</v>
      </c>
      <c r="C3024" s="6" t="s">
        <v>90</v>
      </c>
      <c r="D3024" s="6" t="s">
        <v>87</v>
      </c>
      <c r="E3024" s="6" t="s">
        <v>167</v>
      </c>
      <c r="F3024" t="s">
        <v>80</v>
      </c>
      <c r="G3024">
        <v>1113</v>
      </c>
      <c r="H3024" s="7">
        <v>21091.35</v>
      </c>
    </row>
    <row r="3025" spans="2:8" x14ac:dyDescent="0.25">
      <c r="B3025" s="6" t="s">
        <v>17</v>
      </c>
      <c r="C3025" s="6" t="s">
        <v>88</v>
      </c>
      <c r="D3025" s="6" t="s">
        <v>74</v>
      </c>
      <c r="E3025" s="6" t="s">
        <v>167</v>
      </c>
      <c r="F3025" t="s">
        <v>78</v>
      </c>
      <c r="G3025">
        <v>1118</v>
      </c>
      <c r="H3025" s="7">
        <v>6652.1</v>
      </c>
    </row>
    <row r="3026" spans="2:8" x14ac:dyDescent="0.25">
      <c r="B3026" s="6" t="s">
        <v>18</v>
      </c>
      <c r="C3026" s="6" t="s">
        <v>88</v>
      </c>
      <c r="D3026" s="6" t="s">
        <v>74</v>
      </c>
      <c r="E3026" s="6" t="s">
        <v>167</v>
      </c>
      <c r="F3026" t="s">
        <v>78</v>
      </c>
      <c r="G3026">
        <v>1118</v>
      </c>
      <c r="H3026" s="7">
        <v>7345.26</v>
      </c>
    </row>
    <row r="3027" spans="2:8" x14ac:dyDescent="0.25">
      <c r="B3027" s="6" t="s">
        <v>15</v>
      </c>
      <c r="C3027" s="6" t="s">
        <v>90</v>
      </c>
      <c r="D3027" s="6" t="s">
        <v>87</v>
      </c>
      <c r="E3027" s="6" t="s">
        <v>166</v>
      </c>
      <c r="F3027" t="s">
        <v>287</v>
      </c>
      <c r="G3027">
        <v>1118</v>
      </c>
      <c r="H3027" s="7">
        <v>23455.64</v>
      </c>
    </row>
    <row r="3028" spans="2:8" x14ac:dyDescent="0.25">
      <c r="B3028" s="6" t="s">
        <v>15</v>
      </c>
      <c r="C3028" s="6" t="s">
        <v>90</v>
      </c>
      <c r="D3028" s="6" t="s">
        <v>87</v>
      </c>
      <c r="E3028" s="6" t="s">
        <v>167</v>
      </c>
      <c r="F3028" t="s">
        <v>77</v>
      </c>
      <c r="G3028">
        <v>1127</v>
      </c>
      <c r="H3028" s="7">
        <v>3504.97</v>
      </c>
    </row>
    <row r="3029" spans="2:8" x14ac:dyDescent="0.25">
      <c r="B3029" s="6" t="s">
        <v>16</v>
      </c>
      <c r="C3029" s="6" t="s">
        <v>73</v>
      </c>
      <c r="D3029" s="6" t="s">
        <v>74</v>
      </c>
      <c r="E3029" s="6" t="s">
        <v>167</v>
      </c>
      <c r="F3029" t="s">
        <v>78</v>
      </c>
      <c r="G3029">
        <v>1128</v>
      </c>
      <c r="H3029" s="7">
        <v>7749.36</v>
      </c>
    </row>
    <row r="3030" spans="2:8" x14ac:dyDescent="0.25">
      <c r="B3030" s="6" t="s">
        <v>69</v>
      </c>
      <c r="C3030" s="6" t="s">
        <v>73</v>
      </c>
      <c r="D3030" s="6" t="s">
        <v>86</v>
      </c>
      <c r="E3030" s="6" t="s">
        <v>166</v>
      </c>
      <c r="F3030" t="s">
        <v>77</v>
      </c>
      <c r="G3030">
        <v>1135</v>
      </c>
      <c r="H3030" s="7">
        <v>4142.75</v>
      </c>
    </row>
    <row r="3031" spans="2:8" x14ac:dyDescent="0.25">
      <c r="B3031" s="6" t="s">
        <v>64</v>
      </c>
      <c r="C3031" s="6" t="s">
        <v>88</v>
      </c>
      <c r="D3031" s="6" t="s">
        <v>74</v>
      </c>
      <c r="E3031" s="6" t="s">
        <v>167</v>
      </c>
      <c r="F3031" t="s">
        <v>78</v>
      </c>
      <c r="G3031">
        <v>1137</v>
      </c>
      <c r="H3031" s="7">
        <v>6492.2699999999995</v>
      </c>
    </row>
    <row r="3032" spans="2:8" x14ac:dyDescent="0.25">
      <c r="B3032" s="6" t="s">
        <v>63</v>
      </c>
      <c r="C3032" s="6" t="s">
        <v>89</v>
      </c>
      <c r="D3032" s="6" t="s">
        <v>74</v>
      </c>
      <c r="E3032" s="6" t="s">
        <v>166</v>
      </c>
      <c r="F3032" t="s">
        <v>78</v>
      </c>
      <c r="G3032">
        <v>1137</v>
      </c>
      <c r="H3032" s="7">
        <v>7413.24</v>
      </c>
    </row>
    <row r="3033" spans="2:8" x14ac:dyDescent="0.25">
      <c r="B3033" s="6" t="s">
        <v>16</v>
      </c>
      <c r="C3033" s="6" t="s">
        <v>73</v>
      </c>
      <c r="D3033" s="6" t="s">
        <v>74</v>
      </c>
      <c r="E3033" s="6" t="s">
        <v>166</v>
      </c>
      <c r="F3033" t="s">
        <v>77</v>
      </c>
      <c r="G3033">
        <v>1139</v>
      </c>
      <c r="H3033" s="7">
        <v>4100.4000000000005</v>
      </c>
    </row>
    <row r="3034" spans="2:8" x14ac:dyDescent="0.25">
      <c r="B3034" s="6" t="s">
        <v>17</v>
      </c>
      <c r="C3034" s="6" t="s">
        <v>90</v>
      </c>
      <c r="D3034" s="6" t="s">
        <v>86</v>
      </c>
      <c r="E3034" s="6" t="s">
        <v>167</v>
      </c>
      <c r="F3034" t="s">
        <v>79</v>
      </c>
      <c r="G3034">
        <v>1150</v>
      </c>
      <c r="H3034" s="7">
        <v>15421.5</v>
      </c>
    </row>
    <row r="3035" spans="2:8" x14ac:dyDescent="0.25">
      <c r="B3035" s="6" t="s">
        <v>68</v>
      </c>
      <c r="C3035" s="6" t="s">
        <v>89</v>
      </c>
      <c r="D3035" s="6" t="s">
        <v>86</v>
      </c>
      <c r="E3035" s="6" t="s">
        <v>167</v>
      </c>
      <c r="F3035" t="s">
        <v>79</v>
      </c>
      <c r="G3035">
        <v>1152</v>
      </c>
      <c r="H3035" s="7">
        <v>14307.84</v>
      </c>
    </row>
    <row r="3036" spans="2:8" x14ac:dyDescent="0.25">
      <c r="B3036" s="6" t="s">
        <v>63</v>
      </c>
      <c r="C3036" s="6" t="s">
        <v>73</v>
      </c>
      <c r="D3036" s="6" t="s">
        <v>87</v>
      </c>
      <c r="E3036" s="6" t="s">
        <v>167</v>
      </c>
      <c r="F3036" t="s">
        <v>77</v>
      </c>
      <c r="G3036">
        <v>1155</v>
      </c>
      <c r="H3036" s="7">
        <v>4435.2</v>
      </c>
    </row>
    <row r="3037" spans="2:8" x14ac:dyDescent="0.25">
      <c r="B3037" s="6" t="s">
        <v>68</v>
      </c>
      <c r="C3037" s="6" t="s">
        <v>89</v>
      </c>
      <c r="D3037" s="6" t="s">
        <v>74</v>
      </c>
      <c r="E3037" s="6" t="s">
        <v>167</v>
      </c>
      <c r="F3037" t="s">
        <v>77</v>
      </c>
      <c r="G3037">
        <v>1158</v>
      </c>
      <c r="H3037" s="7">
        <v>3566.64</v>
      </c>
    </row>
    <row r="3038" spans="2:8" x14ac:dyDescent="0.25">
      <c r="B3038" s="6" t="s">
        <v>15</v>
      </c>
      <c r="C3038" s="6" t="s">
        <v>73</v>
      </c>
      <c r="D3038" s="6" t="s">
        <v>86</v>
      </c>
      <c r="E3038" s="6" t="s">
        <v>167</v>
      </c>
      <c r="F3038" t="s">
        <v>77</v>
      </c>
      <c r="G3038">
        <v>1162</v>
      </c>
      <c r="H3038" s="7">
        <v>4438.84</v>
      </c>
    </row>
    <row r="3039" spans="2:8" x14ac:dyDescent="0.25">
      <c r="B3039" s="6" t="s">
        <v>68</v>
      </c>
      <c r="C3039" s="6" t="s">
        <v>73</v>
      </c>
      <c r="D3039" s="6" t="s">
        <v>74</v>
      </c>
      <c r="E3039" s="6" t="s">
        <v>166</v>
      </c>
      <c r="F3039" t="s">
        <v>77</v>
      </c>
      <c r="G3039">
        <v>1165</v>
      </c>
      <c r="H3039" s="7">
        <v>4298.8500000000004</v>
      </c>
    </row>
    <row r="3040" spans="2:8" x14ac:dyDescent="0.25">
      <c r="B3040" s="6" t="s">
        <v>64</v>
      </c>
      <c r="C3040" s="6" t="s">
        <v>73</v>
      </c>
      <c r="D3040" s="6" t="s">
        <v>86</v>
      </c>
      <c r="E3040" s="6" t="s">
        <v>167</v>
      </c>
      <c r="F3040" t="s">
        <v>79</v>
      </c>
      <c r="G3040">
        <v>1165</v>
      </c>
      <c r="H3040" s="7">
        <v>17323.55</v>
      </c>
    </row>
    <row r="3041" spans="2:8" x14ac:dyDescent="0.25">
      <c r="B3041" s="6" t="s">
        <v>68</v>
      </c>
      <c r="C3041" s="6" t="s">
        <v>73</v>
      </c>
      <c r="D3041" s="6" t="s">
        <v>86</v>
      </c>
      <c r="E3041" s="6" t="s">
        <v>167</v>
      </c>
      <c r="F3041" t="s">
        <v>79</v>
      </c>
      <c r="G3041">
        <v>1174</v>
      </c>
      <c r="H3041" s="7">
        <v>16048.58</v>
      </c>
    </row>
    <row r="3042" spans="2:8" x14ac:dyDescent="0.25">
      <c r="B3042" s="6" t="s">
        <v>66</v>
      </c>
      <c r="C3042" s="6" t="s">
        <v>89</v>
      </c>
      <c r="D3042" s="6" t="s">
        <v>86</v>
      </c>
      <c r="E3042" s="6" t="s">
        <v>167</v>
      </c>
      <c r="F3042" t="s">
        <v>79</v>
      </c>
      <c r="G3042">
        <v>1178</v>
      </c>
      <c r="H3042" s="7">
        <v>14595.42</v>
      </c>
    </row>
    <row r="3043" spans="2:8" x14ac:dyDescent="0.25">
      <c r="B3043" s="6" t="s">
        <v>66</v>
      </c>
      <c r="C3043" s="6" t="s">
        <v>90</v>
      </c>
      <c r="D3043" s="6" t="s">
        <v>86</v>
      </c>
      <c r="E3043" s="6" t="s">
        <v>167</v>
      </c>
      <c r="F3043" t="s">
        <v>79</v>
      </c>
      <c r="G3043">
        <v>1185</v>
      </c>
      <c r="H3043" s="7">
        <v>16258.2</v>
      </c>
    </row>
    <row r="3044" spans="2:8" x14ac:dyDescent="0.25">
      <c r="B3044" s="6" t="s">
        <v>65</v>
      </c>
      <c r="C3044" s="6" t="s">
        <v>88</v>
      </c>
      <c r="D3044" s="6" t="s">
        <v>74</v>
      </c>
      <c r="E3044" s="6" t="s">
        <v>167</v>
      </c>
      <c r="F3044" t="s">
        <v>78</v>
      </c>
      <c r="G3044">
        <v>1187</v>
      </c>
      <c r="H3044" s="7">
        <v>8012.25</v>
      </c>
    </row>
    <row r="3045" spans="2:8" x14ac:dyDescent="0.25">
      <c r="B3045" s="6" t="s">
        <v>63</v>
      </c>
      <c r="C3045" s="6" t="s">
        <v>90</v>
      </c>
      <c r="D3045" s="6" t="s">
        <v>87</v>
      </c>
      <c r="E3045" s="6" t="s">
        <v>167</v>
      </c>
      <c r="F3045" t="s">
        <v>287</v>
      </c>
      <c r="G3045">
        <v>1187</v>
      </c>
      <c r="H3045" s="7">
        <v>24392.850000000002</v>
      </c>
    </row>
    <row r="3046" spans="2:8" x14ac:dyDescent="0.25">
      <c r="B3046" s="6" t="s">
        <v>16</v>
      </c>
      <c r="C3046" s="6" t="s">
        <v>89</v>
      </c>
      <c r="D3046" s="6" t="s">
        <v>86</v>
      </c>
      <c r="E3046" s="6" t="s">
        <v>166</v>
      </c>
      <c r="F3046" t="s">
        <v>77</v>
      </c>
      <c r="G3046">
        <v>1189</v>
      </c>
      <c r="H3046" s="7">
        <v>3983.15</v>
      </c>
    </row>
    <row r="3047" spans="2:8" x14ac:dyDescent="0.25">
      <c r="B3047" s="6" t="s">
        <v>63</v>
      </c>
      <c r="C3047" s="6" t="s">
        <v>88</v>
      </c>
      <c r="D3047" s="6" t="s">
        <v>86</v>
      </c>
      <c r="E3047" s="6" t="s">
        <v>167</v>
      </c>
      <c r="F3047" t="s">
        <v>79</v>
      </c>
      <c r="G3047">
        <v>1190</v>
      </c>
      <c r="H3047" s="7">
        <v>18456.900000000001</v>
      </c>
    </row>
    <row r="3048" spans="2:8" x14ac:dyDescent="0.25">
      <c r="B3048" s="6" t="s">
        <v>66</v>
      </c>
      <c r="C3048" s="6" t="s">
        <v>89</v>
      </c>
      <c r="D3048" s="6" t="s">
        <v>86</v>
      </c>
      <c r="E3048" s="6" t="s">
        <v>166</v>
      </c>
      <c r="F3048" t="s">
        <v>80</v>
      </c>
      <c r="G3048">
        <v>1196</v>
      </c>
      <c r="H3048" s="7">
        <v>20176.52</v>
      </c>
    </row>
    <row r="3049" spans="2:8" x14ac:dyDescent="0.25">
      <c r="B3049" s="6" t="s">
        <v>16</v>
      </c>
      <c r="C3049" s="6" t="s">
        <v>89</v>
      </c>
      <c r="D3049" s="6" t="s">
        <v>86</v>
      </c>
      <c r="E3049" s="6" t="s">
        <v>166</v>
      </c>
      <c r="F3049" t="s">
        <v>80</v>
      </c>
      <c r="G3049">
        <v>1200</v>
      </c>
      <c r="H3049" s="7">
        <v>18672</v>
      </c>
    </row>
    <row r="3050" spans="2:8" x14ac:dyDescent="0.25">
      <c r="B3050" s="6" t="s">
        <v>63</v>
      </c>
      <c r="C3050" s="6" t="s">
        <v>89</v>
      </c>
      <c r="D3050" s="6" t="s">
        <v>74</v>
      </c>
      <c r="E3050" s="6" t="s">
        <v>167</v>
      </c>
      <c r="F3050" t="s">
        <v>81</v>
      </c>
      <c r="G3050">
        <v>1203</v>
      </c>
      <c r="H3050" s="7">
        <v>24649.469999999998</v>
      </c>
    </row>
    <row r="3051" spans="2:8" x14ac:dyDescent="0.25">
      <c r="B3051" s="6" t="s">
        <v>67</v>
      </c>
      <c r="C3051" s="6" t="s">
        <v>89</v>
      </c>
      <c r="D3051" s="6" t="s">
        <v>74</v>
      </c>
      <c r="E3051" s="6" t="s">
        <v>166</v>
      </c>
      <c r="F3051" t="s">
        <v>78</v>
      </c>
      <c r="G3051">
        <v>1206</v>
      </c>
      <c r="H3051" s="7">
        <v>6512.4000000000005</v>
      </c>
    </row>
    <row r="3052" spans="2:8" x14ac:dyDescent="0.25">
      <c r="B3052" s="6" t="s">
        <v>66</v>
      </c>
      <c r="C3052" s="6" t="s">
        <v>88</v>
      </c>
      <c r="D3052" s="6" t="s">
        <v>74</v>
      </c>
      <c r="E3052" s="6" t="s">
        <v>166</v>
      </c>
      <c r="F3052" t="s">
        <v>78</v>
      </c>
      <c r="G3052">
        <v>1226</v>
      </c>
      <c r="H3052" s="7">
        <v>8116.12</v>
      </c>
    </row>
    <row r="3053" spans="2:8" x14ac:dyDescent="0.25">
      <c r="B3053" s="6" t="s">
        <v>68</v>
      </c>
      <c r="C3053" s="6" t="s">
        <v>89</v>
      </c>
      <c r="D3053" s="6" t="s">
        <v>86</v>
      </c>
      <c r="E3053" s="6" t="s">
        <v>166</v>
      </c>
      <c r="F3053" t="s">
        <v>77</v>
      </c>
      <c r="G3053">
        <v>1238</v>
      </c>
      <c r="H3053" s="7">
        <v>4840.58</v>
      </c>
    </row>
    <row r="3054" spans="2:8" x14ac:dyDescent="0.25">
      <c r="B3054" s="6" t="s">
        <v>69</v>
      </c>
      <c r="C3054" s="6" t="s">
        <v>89</v>
      </c>
      <c r="D3054" s="6" t="s">
        <v>74</v>
      </c>
      <c r="E3054" s="6" t="s">
        <v>166</v>
      </c>
      <c r="F3054" t="s">
        <v>81</v>
      </c>
      <c r="G3054">
        <v>1241</v>
      </c>
      <c r="H3054" s="7">
        <v>22511.74</v>
      </c>
    </row>
    <row r="3055" spans="2:8" x14ac:dyDescent="0.25">
      <c r="B3055" s="6" t="s">
        <v>57</v>
      </c>
      <c r="C3055" s="6" t="s">
        <v>88</v>
      </c>
      <c r="D3055" s="6" t="s">
        <v>74</v>
      </c>
      <c r="E3055" s="6" t="s">
        <v>167</v>
      </c>
      <c r="F3055" t="s">
        <v>78</v>
      </c>
      <c r="G3055">
        <v>1243</v>
      </c>
      <c r="H3055" s="7">
        <v>7271.5499999999993</v>
      </c>
    </row>
    <row r="3056" spans="2:8" x14ac:dyDescent="0.25">
      <c r="B3056" s="6" t="s">
        <v>63</v>
      </c>
      <c r="C3056" s="6" t="s">
        <v>89</v>
      </c>
      <c r="D3056" s="6" t="s">
        <v>74</v>
      </c>
      <c r="E3056" s="6" t="s">
        <v>166</v>
      </c>
      <c r="F3056" t="s">
        <v>85</v>
      </c>
      <c r="G3056">
        <v>1243</v>
      </c>
      <c r="H3056" s="7">
        <v>20360.34</v>
      </c>
    </row>
    <row r="3057" spans="2:8" x14ac:dyDescent="0.25">
      <c r="B3057" s="6" t="s">
        <v>17</v>
      </c>
      <c r="C3057" s="6" t="s">
        <v>88</v>
      </c>
      <c r="D3057" s="6" t="s">
        <v>74</v>
      </c>
      <c r="E3057" s="6" t="s">
        <v>166</v>
      </c>
      <c r="F3057" t="s">
        <v>78</v>
      </c>
      <c r="G3057">
        <v>1244</v>
      </c>
      <c r="H3057" s="7">
        <v>6966.4</v>
      </c>
    </row>
    <row r="3058" spans="2:8" x14ac:dyDescent="0.25">
      <c r="B3058" s="6" t="s">
        <v>66</v>
      </c>
      <c r="C3058" s="6" t="s">
        <v>88</v>
      </c>
      <c r="D3058" s="6" t="s">
        <v>74</v>
      </c>
      <c r="E3058" s="6" t="s">
        <v>167</v>
      </c>
      <c r="F3058" t="s">
        <v>78</v>
      </c>
      <c r="G3058">
        <v>1250</v>
      </c>
      <c r="H3058" s="7">
        <v>8612.5</v>
      </c>
    </row>
    <row r="3059" spans="2:8" x14ac:dyDescent="0.25">
      <c r="B3059" s="6" t="s">
        <v>64</v>
      </c>
      <c r="C3059" s="6" t="s">
        <v>89</v>
      </c>
      <c r="D3059" s="6" t="s">
        <v>74</v>
      </c>
      <c r="E3059" s="6" t="s">
        <v>166</v>
      </c>
      <c r="F3059" t="s">
        <v>78</v>
      </c>
      <c r="G3059">
        <v>1250</v>
      </c>
      <c r="H3059" s="7">
        <v>8500</v>
      </c>
    </row>
    <row r="3060" spans="2:8" x14ac:dyDescent="0.25">
      <c r="B3060" s="6" t="s">
        <v>63</v>
      </c>
      <c r="C3060" s="6" t="s">
        <v>89</v>
      </c>
      <c r="D3060" s="6" t="s">
        <v>86</v>
      </c>
      <c r="E3060" s="6" t="s">
        <v>166</v>
      </c>
      <c r="F3060" t="s">
        <v>287</v>
      </c>
      <c r="G3060">
        <v>1253</v>
      </c>
      <c r="H3060" s="7">
        <v>24007.48</v>
      </c>
    </row>
    <row r="3061" spans="2:8" x14ac:dyDescent="0.25">
      <c r="B3061" s="6" t="s">
        <v>69</v>
      </c>
      <c r="C3061" s="6" t="s">
        <v>90</v>
      </c>
      <c r="D3061" s="6" t="s">
        <v>86</v>
      </c>
      <c r="E3061" s="6" t="s">
        <v>166</v>
      </c>
      <c r="F3061" t="s">
        <v>80</v>
      </c>
      <c r="G3061">
        <v>1257</v>
      </c>
      <c r="H3061" s="7">
        <v>21984.929999999997</v>
      </c>
    </row>
    <row r="3062" spans="2:8" x14ac:dyDescent="0.25">
      <c r="B3062" s="6" t="s">
        <v>63</v>
      </c>
      <c r="C3062" s="6" t="s">
        <v>88</v>
      </c>
      <c r="D3062" s="6" t="s">
        <v>74</v>
      </c>
      <c r="E3062" s="6" t="s">
        <v>167</v>
      </c>
      <c r="F3062" t="s">
        <v>78</v>
      </c>
      <c r="G3062">
        <v>1266</v>
      </c>
      <c r="H3062" s="7">
        <v>6823.74</v>
      </c>
    </row>
    <row r="3063" spans="2:8" x14ac:dyDescent="0.25">
      <c r="B3063" s="6" t="s">
        <v>69</v>
      </c>
      <c r="C3063" s="6" t="s">
        <v>88</v>
      </c>
      <c r="D3063" s="6" t="s">
        <v>86</v>
      </c>
      <c r="E3063" s="6" t="s">
        <v>166</v>
      </c>
      <c r="F3063" t="s">
        <v>80</v>
      </c>
      <c r="G3063">
        <v>1266</v>
      </c>
      <c r="H3063" s="7">
        <v>22876.62</v>
      </c>
    </row>
    <row r="3064" spans="2:8" x14ac:dyDescent="0.25">
      <c r="B3064" s="6" t="s">
        <v>63</v>
      </c>
      <c r="C3064" s="6" t="s">
        <v>73</v>
      </c>
      <c r="D3064" s="6" t="s">
        <v>86</v>
      </c>
      <c r="E3064" s="6" t="s">
        <v>167</v>
      </c>
      <c r="F3064" t="s">
        <v>77</v>
      </c>
      <c r="G3064">
        <v>1282</v>
      </c>
      <c r="H3064" s="7">
        <v>4551.0999999999995</v>
      </c>
    </row>
    <row r="3065" spans="2:8" x14ac:dyDescent="0.25">
      <c r="B3065" s="6" t="s">
        <v>16</v>
      </c>
      <c r="C3065" s="6" t="s">
        <v>89</v>
      </c>
      <c r="D3065" s="6" t="s">
        <v>74</v>
      </c>
      <c r="E3065" s="6" t="s">
        <v>167</v>
      </c>
      <c r="F3065" t="s">
        <v>78</v>
      </c>
      <c r="G3065">
        <v>1290</v>
      </c>
      <c r="H3065" s="7">
        <v>7727.1</v>
      </c>
    </row>
    <row r="3066" spans="2:8" x14ac:dyDescent="0.25">
      <c r="B3066" s="6" t="s">
        <v>69</v>
      </c>
      <c r="C3066" s="6" t="s">
        <v>89</v>
      </c>
      <c r="D3066" s="6" t="s">
        <v>86</v>
      </c>
      <c r="E3066" s="6" t="s">
        <v>166</v>
      </c>
      <c r="F3066" t="s">
        <v>77</v>
      </c>
      <c r="G3066">
        <v>1299</v>
      </c>
      <c r="H3066" s="7">
        <v>4130.8200000000006</v>
      </c>
    </row>
    <row r="3067" spans="2:8" x14ac:dyDescent="0.25">
      <c r="B3067" s="6" t="s">
        <v>63</v>
      </c>
      <c r="C3067" s="6" t="s">
        <v>90</v>
      </c>
      <c r="D3067" s="6" t="s">
        <v>86</v>
      </c>
      <c r="E3067" s="6" t="s">
        <v>167</v>
      </c>
      <c r="F3067" t="s">
        <v>79</v>
      </c>
      <c r="G3067">
        <v>1301</v>
      </c>
      <c r="H3067" s="7">
        <v>15598.99</v>
      </c>
    </row>
    <row r="3068" spans="2:8" x14ac:dyDescent="0.25">
      <c r="B3068" s="6" t="s">
        <v>15</v>
      </c>
      <c r="C3068" s="6" t="s">
        <v>89</v>
      </c>
      <c r="D3068" s="6" t="s">
        <v>74</v>
      </c>
      <c r="E3068" s="6" t="s">
        <v>166</v>
      </c>
      <c r="F3068" t="s">
        <v>77</v>
      </c>
      <c r="G3068">
        <v>1303</v>
      </c>
      <c r="H3068" s="7">
        <v>4873.22</v>
      </c>
    </row>
    <row r="3069" spans="2:8" x14ac:dyDescent="0.25">
      <c r="B3069" s="6" t="s">
        <v>15</v>
      </c>
      <c r="C3069" s="6" t="s">
        <v>90</v>
      </c>
      <c r="D3069" s="6" t="s">
        <v>86</v>
      </c>
      <c r="E3069" s="6" t="s">
        <v>166</v>
      </c>
      <c r="F3069" t="s">
        <v>77</v>
      </c>
      <c r="G3069">
        <v>1305</v>
      </c>
      <c r="H3069" s="7">
        <v>4215.1499999999996</v>
      </c>
    </row>
    <row r="3070" spans="2:8" x14ac:dyDescent="0.25">
      <c r="B3070" s="6" t="s">
        <v>68</v>
      </c>
      <c r="C3070" s="6" t="s">
        <v>90</v>
      </c>
      <c r="D3070" s="6" t="s">
        <v>74</v>
      </c>
      <c r="E3070" s="6" t="s">
        <v>167</v>
      </c>
      <c r="F3070" t="s">
        <v>77</v>
      </c>
      <c r="G3070">
        <v>1316</v>
      </c>
      <c r="H3070" s="7">
        <v>4961.32</v>
      </c>
    </row>
    <row r="3071" spans="2:8" x14ac:dyDescent="0.25">
      <c r="B3071" s="6" t="s">
        <v>63</v>
      </c>
      <c r="C3071" s="6" t="s">
        <v>90</v>
      </c>
      <c r="D3071" s="6" t="s">
        <v>86</v>
      </c>
      <c r="E3071" s="6" t="s">
        <v>166</v>
      </c>
      <c r="F3071" t="s">
        <v>77</v>
      </c>
      <c r="G3071">
        <v>1318</v>
      </c>
      <c r="H3071" s="7">
        <v>4296.6799999999994</v>
      </c>
    </row>
    <row r="3072" spans="2:8" x14ac:dyDescent="0.25">
      <c r="B3072" s="6" t="s">
        <v>68</v>
      </c>
      <c r="C3072" s="6" t="s">
        <v>88</v>
      </c>
      <c r="D3072" s="6" t="s">
        <v>74</v>
      </c>
      <c r="E3072" s="6" t="s">
        <v>167</v>
      </c>
      <c r="F3072" t="s">
        <v>78</v>
      </c>
      <c r="G3072">
        <v>1319</v>
      </c>
      <c r="H3072" s="7">
        <v>7755.72</v>
      </c>
    </row>
    <row r="3073" spans="2:8" x14ac:dyDescent="0.25">
      <c r="B3073" s="6" t="s">
        <v>63</v>
      </c>
      <c r="C3073" s="6" t="s">
        <v>90</v>
      </c>
      <c r="D3073" s="6" t="s">
        <v>86</v>
      </c>
      <c r="E3073" s="6" t="s">
        <v>166</v>
      </c>
      <c r="F3073" t="s">
        <v>80</v>
      </c>
      <c r="G3073">
        <v>1355</v>
      </c>
      <c r="H3073" s="7">
        <v>22072.949999999997</v>
      </c>
    </row>
    <row r="3074" spans="2:8" x14ac:dyDescent="0.25">
      <c r="B3074" s="6" t="s">
        <v>57</v>
      </c>
      <c r="C3074" s="6" t="s">
        <v>89</v>
      </c>
      <c r="D3074" s="6" t="s">
        <v>74</v>
      </c>
      <c r="E3074" s="6" t="s">
        <v>166</v>
      </c>
      <c r="F3074" t="s">
        <v>78</v>
      </c>
      <c r="G3074">
        <v>1363</v>
      </c>
      <c r="H3074" s="7">
        <v>7755.47</v>
      </c>
    </row>
    <row r="3075" spans="2:8" x14ac:dyDescent="0.25">
      <c r="B3075" s="6" t="s">
        <v>66</v>
      </c>
      <c r="C3075" s="6" t="s">
        <v>89</v>
      </c>
      <c r="D3075" s="6" t="s">
        <v>74</v>
      </c>
      <c r="E3075" s="6" t="s">
        <v>167</v>
      </c>
      <c r="F3075" t="s">
        <v>78</v>
      </c>
      <c r="G3075">
        <v>1365</v>
      </c>
      <c r="H3075" s="7">
        <v>7780.5</v>
      </c>
    </row>
    <row r="3076" spans="2:8" x14ac:dyDescent="0.25">
      <c r="B3076" s="6" t="s">
        <v>15</v>
      </c>
      <c r="C3076" s="6" t="s">
        <v>90</v>
      </c>
      <c r="D3076" s="6" t="s">
        <v>74</v>
      </c>
      <c r="E3076" s="6" t="s">
        <v>167</v>
      </c>
      <c r="F3076" t="s">
        <v>77</v>
      </c>
      <c r="G3076">
        <v>1378</v>
      </c>
      <c r="H3076" s="7">
        <v>5346.6399999999994</v>
      </c>
    </row>
    <row r="3077" spans="2:8" x14ac:dyDescent="0.25">
      <c r="B3077" s="6" t="s">
        <v>68</v>
      </c>
      <c r="C3077" s="6" t="s">
        <v>89</v>
      </c>
      <c r="D3077" s="6" t="s">
        <v>74</v>
      </c>
      <c r="E3077" s="6" t="s">
        <v>166</v>
      </c>
      <c r="F3077" t="s">
        <v>77</v>
      </c>
      <c r="G3077">
        <v>1382</v>
      </c>
      <c r="H3077" s="7">
        <v>5528</v>
      </c>
    </row>
    <row r="3078" spans="2:8" x14ac:dyDescent="0.25">
      <c r="B3078" s="6" t="s">
        <v>68</v>
      </c>
      <c r="C3078" s="6" t="s">
        <v>90</v>
      </c>
      <c r="D3078" s="6" t="s">
        <v>86</v>
      </c>
      <c r="E3078" s="6" t="s">
        <v>167</v>
      </c>
      <c r="F3078" t="s">
        <v>79</v>
      </c>
      <c r="G3078">
        <v>1383</v>
      </c>
      <c r="H3078" s="7">
        <v>17163.03</v>
      </c>
    </row>
    <row r="3079" spans="2:8" x14ac:dyDescent="0.25">
      <c r="B3079" s="6" t="s">
        <v>65</v>
      </c>
      <c r="C3079" s="6" t="s">
        <v>89</v>
      </c>
      <c r="D3079" s="6" t="s">
        <v>86</v>
      </c>
      <c r="E3079" s="6" t="s">
        <v>167</v>
      </c>
      <c r="F3079" t="s">
        <v>79</v>
      </c>
      <c r="G3079">
        <v>1393</v>
      </c>
      <c r="H3079" s="7">
        <v>17718.96</v>
      </c>
    </row>
    <row r="3080" spans="2:8" x14ac:dyDescent="0.25">
      <c r="B3080" s="6" t="s">
        <v>69</v>
      </c>
      <c r="C3080" s="6" t="s">
        <v>88</v>
      </c>
      <c r="D3080" s="6" t="s">
        <v>86</v>
      </c>
      <c r="E3080" s="6" t="s">
        <v>167</v>
      </c>
      <c r="F3080" t="s">
        <v>79</v>
      </c>
      <c r="G3080">
        <v>1400</v>
      </c>
      <c r="H3080" s="7">
        <v>17542</v>
      </c>
    </row>
    <row r="3081" spans="2:8" x14ac:dyDescent="0.25">
      <c r="B3081" s="6" t="s">
        <v>69</v>
      </c>
      <c r="C3081" s="6" t="s">
        <v>73</v>
      </c>
      <c r="D3081" s="6" t="s">
        <v>74</v>
      </c>
      <c r="E3081" s="6" t="s">
        <v>166</v>
      </c>
      <c r="F3081" t="s">
        <v>78</v>
      </c>
      <c r="G3081">
        <v>1410</v>
      </c>
      <c r="H3081" s="7">
        <v>7557.6</v>
      </c>
    </row>
    <row r="3082" spans="2:8" x14ac:dyDescent="0.25">
      <c r="B3082" s="6" t="s">
        <v>16</v>
      </c>
      <c r="C3082" s="6" t="s">
        <v>73</v>
      </c>
      <c r="D3082" s="6" t="s">
        <v>74</v>
      </c>
      <c r="E3082" s="6" t="s">
        <v>167</v>
      </c>
      <c r="F3082" t="s">
        <v>77</v>
      </c>
      <c r="G3082">
        <v>1438</v>
      </c>
      <c r="H3082" s="7">
        <v>5493.16</v>
      </c>
    </row>
    <row r="3083" spans="2:8" x14ac:dyDescent="0.25">
      <c r="B3083" s="6" t="s">
        <v>63</v>
      </c>
      <c r="C3083" s="6" t="s">
        <v>90</v>
      </c>
      <c r="D3083" s="6" t="s">
        <v>74</v>
      </c>
      <c r="E3083" s="6" t="s">
        <v>167</v>
      </c>
      <c r="F3083" t="s">
        <v>78</v>
      </c>
      <c r="G3083">
        <v>1441</v>
      </c>
      <c r="H3083" s="7">
        <v>9885.26</v>
      </c>
    </row>
    <row r="3084" spans="2:8" x14ac:dyDescent="0.25">
      <c r="B3084" s="6" t="s">
        <v>66</v>
      </c>
      <c r="C3084" s="6" t="s">
        <v>89</v>
      </c>
      <c r="D3084" s="6" t="s">
        <v>74</v>
      </c>
      <c r="E3084" s="6" t="s">
        <v>166</v>
      </c>
      <c r="F3084" t="s">
        <v>78</v>
      </c>
      <c r="G3084">
        <v>1444</v>
      </c>
      <c r="H3084" s="7">
        <v>9934.7199999999993</v>
      </c>
    </row>
    <row r="3085" spans="2:8" x14ac:dyDescent="0.25">
      <c r="B3085" s="6" t="s">
        <v>15</v>
      </c>
      <c r="C3085" s="6" t="s">
        <v>90</v>
      </c>
      <c r="D3085" s="6" t="s">
        <v>86</v>
      </c>
      <c r="E3085" s="6" t="s">
        <v>167</v>
      </c>
      <c r="F3085" t="s">
        <v>77</v>
      </c>
      <c r="G3085">
        <v>1455</v>
      </c>
      <c r="H3085" s="7">
        <v>5398.05</v>
      </c>
    </row>
    <row r="3086" spans="2:8" x14ac:dyDescent="0.25">
      <c r="B3086" s="6" t="s">
        <v>69</v>
      </c>
      <c r="C3086" s="6" t="s">
        <v>89</v>
      </c>
      <c r="D3086" s="6" t="s">
        <v>74</v>
      </c>
      <c r="E3086" s="6" t="s">
        <v>167</v>
      </c>
      <c r="F3086" t="s">
        <v>78</v>
      </c>
      <c r="G3086">
        <v>1458</v>
      </c>
      <c r="H3086" s="7">
        <v>9885.24</v>
      </c>
    </row>
    <row r="3087" spans="2:8" x14ac:dyDescent="0.25">
      <c r="B3087" s="6" t="s">
        <v>68</v>
      </c>
      <c r="C3087" s="6" t="s">
        <v>89</v>
      </c>
      <c r="D3087" s="6" t="s">
        <v>74</v>
      </c>
      <c r="E3087" s="6" t="s">
        <v>167</v>
      </c>
      <c r="F3087" t="s">
        <v>78</v>
      </c>
      <c r="G3087">
        <v>1459</v>
      </c>
      <c r="H3087" s="7">
        <v>9833.66</v>
      </c>
    </row>
    <row r="3088" spans="2:8" x14ac:dyDescent="0.25">
      <c r="B3088" s="6" t="s">
        <v>63</v>
      </c>
      <c r="C3088" s="6" t="s">
        <v>89</v>
      </c>
      <c r="D3088" s="6" t="s">
        <v>86</v>
      </c>
      <c r="E3088" s="6" t="s">
        <v>166</v>
      </c>
      <c r="F3088" t="s">
        <v>75</v>
      </c>
      <c r="G3088">
        <v>1464</v>
      </c>
      <c r="H3088" s="7">
        <v>104192.88</v>
      </c>
    </row>
    <row r="3089" spans="2:8" x14ac:dyDescent="0.25">
      <c r="B3089" s="6" t="s">
        <v>65</v>
      </c>
      <c r="C3089" s="6" t="s">
        <v>89</v>
      </c>
      <c r="D3089" s="6" t="s">
        <v>74</v>
      </c>
      <c r="E3089" s="6" t="s">
        <v>166</v>
      </c>
      <c r="F3089" t="s">
        <v>78</v>
      </c>
      <c r="G3089">
        <v>1469</v>
      </c>
      <c r="H3089" s="7">
        <v>9563.19</v>
      </c>
    </row>
    <row r="3090" spans="2:8" x14ac:dyDescent="0.25">
      <c r="B3090" s="6" t="s">
        <v>69</v>
      </c>
      <c r="C3090" s="6" t="s">
        <v>89</v>
      </c>
      <c r="D3090" s="6" t="s">
        <v>74</v>
      </c>
      <c r="E3090" s="6" t="s">
        <v>166</v>
      </c>
      <c r="F3090" t="s">
        <v>77</v>
      </c>
      <c r="G3090">
        <v>1472</v>
      </c>
      <c r="H3090" s="7">
        <v>5269.76</v>
      </c>
    </row>
    <row r="3091" spans="2:8" x14ac:dyDescent="0.25">
      <c r="B3091" s="6" t="s">
        <v>63</v>
      </c>
      <c r="C3091" s="6" t="s">
        <v>73</v>
      </c>
      <c r="D3091" s="6" t="s">
        <v>74</v>
      </c>
      <c r="E3091" s="6" t="s">
        <v>167</v>
      </c>
      <c r="F3091" t="s">
        <v>78</v>
      </c>
      <c r="G3091">
        <v>1476</v>
      </c>
      <c r="H3091" s="7">
        <v>7940.88</v>
      </c>
    </row>
    <row r="3092" spans="2:8" x14ac:dyDescent="0.25">
      <c r="B3092" s="6" t="s">
        <v>69</v>
      </c>
      <c r="C3092" s="6" t="s">
        <v>89</v>
      </c>
      <c r="D3092" s="6" t="s">
        <v>74</v>
      </c>
      <c r="E3092" s="6" t="s">
        <v>166</v>
      </c>
      <c r="F3092" t="s">
        <v>78</v>
      </c>
      <c r="G3092">
        <v>1488</v>
      </c>
      <c r="H3092" s="7">
        <v>8734.56</v>
      </c>
    </row>
    <row r="3093" spans="2:8" x14ac:dyDescent="0.25">
      <c r="B3093" s="6" t="s">
        <v>15</v>
      </c>
      <c r="C3093" s="6" t="s">
        <v>89</v>
      </c>
      <c r="D3093" s="6" t="s">
        <v>86</v>
      </c>
      <c r="E3093" s="6" t="s">
        <v>166</v>
      </c>
      <c r="F3093" t="s">
        <v>80</v>
      </c>
      <c r="G3093">
        <v>1493</v>
      </c>
      <c r="H3093" s="7">
        <v>28635.739999999998</v>
      </c>
    </row>
    <row r="3094" spans="2:8" x14ac:dyDescent="0.25">
      <c r="B3094" s="6" t="s">
        <v>18</v>
      </c>
      <c r="C3094" s="6" t="s">
        <v>89</v>
      </c>
      <c r="D3094" s="6" t="s">
        <v>86</v>
      </c>
      <c r="E3094" s="6" t="s">
        <v>167</v>
      </c>
      <c r="F3094" t="s">
        <v>79</v>
      </c>
      <c r="G3094">
        <v>1498</v>
      </c>
      <c r="H3094" s="7">
        <v>20597.5</v>
      </c>
    </row>
    <row r="3095" spans="2:8" x14ac:dyDescent="0.25">
      <c r="B3095" s="6" t="s">
        <v>17</v>
      </c>
      <c r="C3095" s="6" t="s">
        <v>89</v>
      </c>
      <c r="D3095" s="6" t="s">
        <v>74</v>
      </c>
      <c r="E3095" s="6" t="s">
        <v>166</v>
      </c>
      <c r="F3095" t="s">
        <v>78</v>
      </c>
      <c r="G3095">
        <v>1507</v>
      </c>
      <c r="H3095" s="7">
        <v>8876.23</v>
      </c>
    </row>
    <row r="3096" spans="2:8" x14ac:dyDescent="0.25">
      <c r="B3096" s="6" t="s">
        <v>63</v>
      </c>
      <c r="C3096" s="6" t="s">
        <v>88</v>
      </c>
      <c r="D3096" s="6" t="s">
        <v>86</v>
      </c>
      <c r="E3096" s="6" t="s">
        <v>166</v>
      </c>
      <c r="F3096" t="s">
        <v>80</v>
      </c>
      <c r="G3096">
        <v>1516</v>
      </c>
      <c r="H3096" s="7">
        <v>25089.8</v>
      </c>
    </row>
    <row r="3097" spans="2:8" x14ac:dyDescent="0.25">
      <c r="B3097" s="6" t="s">
        <v>16</v>
      </c>
      <c r="C3097" s="6" t="s">
        <v>89</v>
      </c>
      <c r="D3097" s="6" t="s">
        <v>74</v>
      </c>
      <c r="E3097" s="6" t="s">
        <v>166</v>
      </c>
      <c r="F3097" t="s">
        <v>77</v>
      </c>
      <c r="G3097">
        <v>1544</v>
      </c>
      <c r="H3097" s="7">
        <v>6067.92</v>
      </c>
    </row>
    <row r="3098" spans="2:8" x14ac:dyDescent="0.25">
      <c r="B3098" s="6" t="s">
        <v>69</v>
      </c>
      <c r="C3098" s="6" t="s">
        <v>90</v>
      </c>
      <c r="D3098" s="6" t="s">
        <v>87</v>
      </c>
      <c r="E3098" s="6" t="s">
        <v>167</v>
      </c>
      <c r="F3098" t="s">
        <v>77</v>
      </c>
      <c r="G3098">
        <v>1550</v>
      </c>
      <c r="H3098" s="7">
        <v>5766</v>
      </c>
    </row>
    <row r="3099" spans="2:8" x14ac:dyDescent="0.25">
      <c r="B3099" s="6" t="s">
        <v>64</v>
      </c>
      <c r="C3099" s="6" t="s">
        <v>89</v>
      </c>
      <c r="D3099" s="6" t="s">
        <v>86</v>
      </c>
      <c r="E3099" s="6" t="s">
        <v>166</v>
      </c>
      <c r="F3099" t="s">
        <v>80</v>
      </c>
      <c r="G3099">
        <v>1563</v>
      </c>
      <c r="H3099" s="7">
        <v>27430.65</v>
      </c>
    </row>
    <row r="3100" spans="2:8" x14ac:dyDescent="0.25">
      <c r="B3100" s="6" t="s">
        <v>69</v>
      </c>
      <c r="C3100" s="6" t="s">
        <v>73</v>
      </c>
      <c r="D3100" s="6" t="s">
        <v>86</v>
      </c>
      <c r="E3100" s="6" t="s">
        <v>166</v>
      </c>
      <c r="F3100" t="s">
        <v>80</v>
      </c>
      <c r="G3100">
        <v>1584</v>
      </c>
      <c r="H3100" s="7">
        <v>30080.159999999996</v>
      </c>
    </row>
    <row r="3101" spans="2:8" x14ac:dyDescent="0.25">
      <c r="B3101" s="6" t="s">
        <v>63</v>
      </c>
      <c r="C3101" s="6" t="s">
        <v>73</v>
      </c>
      <c r="D3101" s="6" t="s">
        <v>86</v>
      </c>
      <c r="E3101" s="6" t="s">
        <v>166</v>
      </c>
      <c r="F3101" t="s">
        <v>80</v>
      </c>
      <c r="G3101">
        <v>1588</v>
      </c>
      <c r="H3101" s="7">
        <v>26027.32</v>
      </c>
    </row>
    <row r="3102" spans="2:8" x14ac:dyDescent="0.25">
      <c r="B3102" s="6" t="s">
        <v>65</v>
      </c>
      <c r="C3102" s="6" t="s">
        <v>89</v>
      </c>
      <c r="D3102" s="6" t="s">
        <v>86</v>
      </c>
      <c r="E3102" s="6" t="s">
        <v>166</v>
      </c>
      <c r="F3102" t="s">
        <v>80</v>
      </c>
      <c r="G3102">
        <v>1590</v>
      </c>
      <c r="H3102" s="7">
        <v>30162.3</v>
      </c>
    </row>
    <row r="3103" spans="2:8" x14ac:dyDescent="0.25">
      <c r="B3103" s="6" t="s">
        <v>63</v>
      </c>
      <c r="C3103" s="6" t="s">
        <v>90</v>
      </c>
      <c r="D3103" s="6" t="s">
        <v>74</v>
      </c>
      <c r="E3103" s="6" t="s">
        <v>167</v>
      </c>
      <c r="F3103" t="s">
        <v>77</v>
      </c>
      <c r="G3103">
        <v>1622</v>
      </c>
      <c r="H3103" s="7">
        <v>5904.08</v>
      </c>
    </row>
    <row r="3104" spans="2:8" x14ac:dyDescent="0.25">
      <c r="B3104" s="6" t="s">
        <v>63</v>
      </c>
      <c r="C3104" s="6" t="s">
        <v>73</v>
      </c>
      <c r="D3104" s="6" t="s">
        <v>74</v>
      </c>
      <c r="E3104" s="6" t="s">
        <v>166</v>
      </c>
      <c r="F3104" t="s">
        <v>78</v>
      </c>
      <c r="G3104">
        <v>1629</v>
      </c>
      <c r="H3104" s="7">
        <v>10669.949999999999</v>
      </c>
    </row>
    <row r="3105" spans="2:8" x14ac:dyDescent="0.25">
      <c r="B3105" s="6" t="s">
        <v>17</v>
      </c>
      <c r="C3105" s="6" t="s">
        <v>89</v>
      </c>
      <c r="D3105" s="6" t="s">
        <v>74</v>
      </c>
      <c r="E3105" s="6" t="s">
        <v>167</v>
      </c>
      <c r="F3105" t="s">
        <v>77</v>
      </c>
      <c r="G3105">
        <v>1634</v>
      </c>
      <c r="H3105" s="7">
        <v>6388.9400000000005</v>
      </c>
    </row>
    <row r="3106" spans="2:8" x14ac:dyDescent="0.25">
      <c r="B3106" s="6" t="s">
        <v>16</v>
      </c>
      <c r="C3106" s="6" t="s">
        <v>88</v>
      </c>
      <c r="D3106" s="6" t="s">
        <v>74</v>
      </c>
      <c r="E3106" s="6" t="s">
        <v>166</v>
      </c>
      <c r="F3106" t="s">
        <v>77</v>
      </c>
      <c r="G3106">
        <v>1645</v>
      </c>
      <c r="H3106" s="7">
        <v>5938.45</v>
      </c>
    </row>
    <row r="3107" spans="2:8" x14ac:dyDescent="0.25">
      <c r="B3107" s="6" t="s">
        <v>17</v>
      </c>
      <c r="C3107" s="6" t="s">
        <v>89</v>
      </c>
      <c r="D3107" s="6" t="s">
        <v>86</v>
      </c>
      <c r="E3107" s="6" t="s">
        <v>166</v>
      </c>
      <c r="F3107" t="s">
        <v>80</v>
      </c>
      <c r="G3107">
        <v>1656</v>
      </c>
      <c r="H3107" s="7">
        <v>28334.16</v>
      </c>
    </row>
    <row r="3108" spans="2:8" x14ac:dyDescent="0.25">
      <c r="B3108" s="6" t="s">
        <v>63</v>
      </c>
      <c r="C3108" s="6" t="s">
        <v>89</v>
      </c>
      <c r="D3108" s="6" t="s">
        <v>87</v>
      </c>
      <c r="E3108" s="6" t="s">
        <v>167</v>
      </c>
      <c r="F3108" t="s">
        <v>77</v>
      </c>
      <c r="G3108">
        <v>1658</v>
      </c>
      <c r="H3108" s="7">
        <v>5007.16</v>
      </c>
    </row>
    <row r="3109" spans="2:8" x14ac:dyDescent="0.25">
      <c r="B3109" s="6" t="s">
        <v>64</v>
      </c>
      <c r="C3109" s="6" t="s">
        <v>89</v>
      </c>
      <c r="D3109" s="6" t="s">
        <v>86</v>
      </c>
      <c r="E3109" s="6" t="s">
        <v>167</v>
      </c>
      <c r="F3109" t="s">
        <v>79</v>
      </c>
      <c r="G3109">
        <v>1691</v>
      </c>
      <c r="H3109" s="7">
        <v>24350.400000000001</v>
      </c>
    </row>
    <row r="3110" spans="2:8" x14ac:dyDescent="0.25">
      <c r="B3110" s="6" t="s">
        <v>16</v>
      </c>
      <c r="C3110" s="6" t="s">
        <v>89</v>
      </c>
      <c r="D3110" s="6" t="s">
        <v>86</v>
      </c>
      <c r="E3110" s="6" t="s">
        <v>167</v>
      </c>
      <c r="F3110" t="s">
        <v>79</v>
      </c>
      <c r="G3110">
        <v>1739</v>
      </c>
      <c r="H3110" s="7">
        <v>23580.84</v>
      </c>
    </row>
    <row r="3111" spans="2:8" x14ac:dyDescent="0.25">
      <c r="B3111" s="6" t="s">
        <v>15</v>
      </c>
      <c r="C3111" s="6" t="s">
        <v>73</v>
      </c>
      <c r="D3111" s="6" t="s">
        <v>74</v>
      </c>
      <c r="E3111" s="6" t="s">
        <v>167</v>
      </c>
      <c r="F3111" t="s">
        <v>77</v>
      </c>
      <c r="G3111">
        <v>1777</v>
      </c>
      <c r="H3111" s="7">
        <v>5384.3099999999995</v>
      </c>
    </row>
    <row r="3112" spans="2:8" x14ac:dyDescent="0.25">
      <c r="B3112" s="6" t="s">
        <v>16</v>
      </c>
      <c r="C3112" s="6" t="s">
        <v>88</v>
      </c>
      <c r="D3112" s="6" t="s">
        <v>74</v>
      </c>
      <c r="E3112" s="6" t="s">
        <v>167</v>
      </c>
      <c r="F3112" t="s">
        <v>77</v>
      </c>
      <c r="G3112">
        <v>1809</v>
      </c>
      <c r="H3112" s="7">
        <v>6150.5999999999995</v>
      </c>
    </row>
    <row r="3113" spans="2:8" x14ac:dyDescent="0.25">
      <c r="B3113" s="6" t="s">
        <v>63</v>
      </c>
      <c r="C3113" s="6" t="s">
        <v>88</v>
      </c>
      <c r="D3113" s="6" t="s">
        <v>74</v>
      </c>
      <c r="E3113" s="6" t="s">
        <v>166</v>
      </c>
      <c r="F3113" t="s">
        <v>78</v>
      </c>
      <c r="G3113">
        <v>1830</v>
      </c>
      <c r="H3113" s="7">
        <v>10998.3</v>
      </c>
    </row>
    <row r="3114" spans="2:8" x14ac:dyDescent="0.25">
      <c r="B3114" s="6" t="s">
        <v>15</v>
      </c>
      <c r="C3114" s="6" t="s">
        <v>89</v>
      </c>
      <c r="D3114" s="6" t="s">
        <v>74</v>
      </c>
      <c r="E3114" s="6" t="s">
        <v>167</v>
      </c>
      <c r="F3114" t="s">
        <v>77</v>
      </c>
      <c r="G3114">
        <v>1836</v>
      </c>
      <c r="H3114" s="7">
        <v>6609.6</v>
      </c>
    </row>
    <row r="3115" spans="2:8" x14ac:dyDescent="0.25">
      <c r="B3115" s="6" t="s">
        <v>63</v>
      </c>
      <c r="C3115" s="6" t="s">
        <v>90</v>
      </c>
      <c r="D3115" s="6" t="s">
        <v>86</v>
      </c>
      <c r="E3115" s="6" t="s">
        <v>167</v>
      </c>
      <c r="F3115" t="s">
        <v>77</v>
      </c>
      <c r="G3115">
        <v>1846</v>
      </c>
      <c r="H3115" s="7">
        <v>5611.84</v>
      </c>
    </row>
    <row r="3116" spans="2:8" x14ac:dyDescent="0.25">
      <c r="B3116" s="6" t="s">
        <v>15</v>
      </c>
      <c r="C3116" s="6" t="s">
        <v>88</v>
      </c>
      <c r="D3116" s="6" t="s">
        <v>74</v>
      </c>
      <c r="E3116" s="6" t="s">
        <v>166</v>
      </c>
      <c r="F3116" t="s">
        <v>77</v>
      </c>
      <c r="G3116">
        <v>1863</v>
      </c>
      <c r="H3116" s="7">
        <v>6539.1299999999992</v>
      </c>
    </row>
    <row r="3117" spans="2:8" x14ac:dyDescent="0.25">
      <c r="B3117" s="6" t="s">
        <v>15</v>
      </c>
      <c r="C3117" s="6" t="s">
        <v>89</v>
      </c>
      <c r="D3117" s="6" t="s">
        <v>86</v>
      </c>
      <c r="E3117" s="6" t="s">
        <v>166</v>
      </c>
      <c r="F3117" t="s">
        <v>77</v>
      </c>
      <c r="G3117">
        <v>1871</v>
      </c>
      <c r="H3117" s="7">
        <v>6024.6200000000008</v>
      </c>
    </row>
    <row r="3118" spans="2:8" x14ac:dyDescent="0.25">
      <c r="B3118" s="6" t="s">
        <v>63</v>
      </c>
      <c r="C3118" s="6" t="s">
        <v>89</v>
      </c>
      <c r="D3118" s="6" t="s">
        <v>87</v>
      </c>
      <c r="E3118" s="6" t="s">
        <v>166</v>
      </c>
      <c r="F3118" t="s">
        <v>287</v>
      </c>
      <c r="G3118">
        <v>1876</v>
      </c>
      <c r="H3118" s="7">
        <v>37313.64</v>
      </c>
    </row>
    <row r="3119" spans="2:8" x14ac:dyDescent="0.25">
      <c r="B3119" s="6" t="s">
        <v>69</v>
      </c>
      <c r="C3119" s="6" t="s">
        <v>88</v>
      </c>
      <c r="D3119" s="6" t="s">
        <v>74</v>
      </c>
      <c r="E3119" s="6" t="s">
        <v>166</v>
      </c>
      <c r="F3119" t="s">
        <v>78</v>
      </c>
      <c r="G3119">
        <v>1936</v>
      </c>
      <c r="H3119" s="7">
        <v>10009.119999999999</v>
      </c>
    </row>
    <row r="3120" spans="2:8" x14ac:dyDescent="0.25">
      <c r="B3120" s="6" t="s">
        <v>69</v>
      </c>
      <c r="C3120" s="6" t="s">
        <v>73</v>
      </c>
      <c r="D3120" s="6" t="s">
        <v>86</v>
      </c>
      <c r="E3120" s="6" t="s">
        <v>167</v>
      </c>
      <c r="F3120" t="s">
        <v>79</v>
      </c>
      <c r="G3120">
        <v>1986</v>
      </c>
      <c r="H3120" s="7">
        <v>30365.94</v>
      </c>
    </row>
    <row r="3121" spans="2:8" x14ac:dyDescent="0.25">
      <c r="B3121" s="6" t="s">
        <v>69</v>
      </c>
      <c r="C3121" s="6" t="s">
        <v>89</v>
      </c>
      <c r="D3121" s="6" t="s">
        <v>86</v>
      </c>
      <c r="E3121" s="6" t="s">
        <v>166</v>
      </c>
      <c r="F3121" t="s">
        <v>80</v>
      </c>
      <c r="G3121">
        <v>1991</v>
      </c>
      <c r="H3121" s="7">
        <v>36674.22</v>
      </c>
    </row>
    <row r="3122" spans="2:8" x14ac:dyDescent="0.25">
      <c r="B3122" s="6" t="s">
        <v>69</v>
      </c>
      <c r="C3122" s="6" t="s">
        <v>88</v>
      </c>
      <c r="D3122" s="6" t="s">
        <v>74</v>
      </c>
      <c r="E3122" s="6" t="s">
        <v>166</v>
      </c>
      <c r="F3122" t="s">
        <v>77</v>
      </c>
      <c r="G3122">
        <v>1994</v>
      </c>
      <c r="H3122" s="7">
        <v>6899.24</v>
      </c>
    </row>
    <row r="3123" spans="2:8" x14ac:dyDescent="0.25">
      <c r="B3123" s="6" t="s">
        <v>69</v>
      </c>
      <c r="C3123" s="6" t="s">
        <v>89</v>
      </c>
      <c r="D3123" s="6" t="s">
        <v>86</v>
      </c>
      <c r="E3123" s="6" t="s">
        <v>167</v>
      </c>
      <c r="F3123" t="s">
        <v>77</v>
      </c>
      <c r="G3123">
        <v>2084</v>
      </c>
      <c r="H3123" s="7">
        <v>8169.28</v>
      </c>
    </row>
    <row r="3124" spans="2:8" x14ac:dyDescent="0.25">
      <c r="B3124" s="6" t="s">
        <v>63</v>
      </c>
      <c r="C3124" s="6" t="s">
        <v>89</v>
      </c>
      <c r="D3124" s="6" t="s">
        <v>86</v>
      </c>
      <c r="E3124" s="6" t="s">
        <v>167</v>
      </c>
      <c r="F3124" t="s">
        <v>79</v>
      </c>
      <c r="G3124">
        <v>2084</v>
      </c>
      <c r="H3124" s="7">
        <v>25987.48</v>
      </c>
    </row>
    <row r="3125" spans="2:8" x14ac:dyDescent="0.25">
      <c r="B3125" s="6" t="s">
        <v>15</v>
      </c>
      <c r="C3125" s="6" t="s">
        <v>89</v>
      </c>
      <c r="D3125" s="6" t="s">
        <v>86</v>
      </c>
      <c r="E3125" s="6" t="s">
        <v>167</v>
      </c>
      <c r="F3125" t="s">
        <v>77</v>
      </c>
      <c r="G3125">
        <v>2140</v>
      </c>
      <c r="H3125" s="7">
        <v>7211.8</v>
      </c>
    </row>
    <row r="3126" spans="2:8" x14ac:dyDescent="0.25">
      <c r="B3126" s="6" t="s">
        <v>63</v>
      </c>
      <c r="C3126" s="6" t="s">
        <v>73</v>
      </c>
      <c r="D3126" s="6" t="s">
        <v>86</v>
      </c>
      <c r="E3126" s="6" t="s">
        <v>167</v>
      </c>
      <c r="F3126" t="s">
        <v>79</v>
      </c>
      <c r="G3126">
        <v>2170</v>
      </c>
      <c r="H3126" s="7">
        <v>32528.3</v>
      </c>
    </row>
    <row r="3127" spans="2:8" x14ac:dyDescent="0.25">
      <c r="B3127" s="6" t="s">
        <v>69</v>
      </c>
      <c r="C3127" s="6" t="s">
        <v>88</v>
      </c>
      <c r="D3127" s="6" t="s">
        <v>74</v>
      </c>
      <c r="E3127" s="6" t="s">
        <v>167</v>
      </c>
      <c r="F3127" t="s">
        <v>77</v>
      </c>
      <c r="G3127">
        <v>2183</v>
      </c>
      <c r="H3127" s="7">
        <v>7902.46</v>
      </c>
    </row>
    <row r="3128" spans="2:8" x14ac:dyDescent="0.25">
      <c r="B3128" s="6" t="s">
        <v>63</v>
      </c>
      <c r="C3128" s="6" t="s">
        <v>90</v>
      </c>
      <c r="D3128" s="6" t="s">
        <v>87</v>
      </c>
      <c r="E3128" s="6" t="s">
        <v>167</v>
      </c>
      <c r="F3128" t="s">
        <v>77</v>
      </c>
      <c r="G3128">
        <v>2224</v>
      </c>
      <c r="H3128" s="7">
        <v>8340</v>
      </c>
    </row>
    <row r="3129" spans="2:8" x14ac:dyDescent="0.25">
      <c r="B3129" s="6" t="s">
        <v>15</v>
      </c>
      <c r="C3129" s="6" t="s">
        <v>88</v>
      </c>
      <c r="D3129" s="6" t="s">
        <v>74</v>
      </c>
      <c r="E3129" s="6" t="s">
        <v>167</v>
      </c>
      <c r="F3129" t="s">
        <v>77</v>
      </c>
      <c r="G3129">
        <v>2258</v>
      </c>
      <c r="H3129" s="7">
        <v>9054.58</v>
      </c>
    </row>
    <row r="3130" spans="2:8" x14ac:dyDescent="0.25">
      <c r="B3130" s="6" t="s">
        <v>17</v>
      </c>
      <c r="C3130" s="6" t="s">
        <v>89</v>
      </c>
      <c r="D3130" s="6" t="s">
        <v>86</v>
      </c>
      <c r="E3130" s="6" t="s">
        <v>167</v>
      </c>
      <c r="F3130" t="s">
        <v>79</v>
      </c>
      <c r="G3130">
        <v>2283</v>
      </c>
      <c r="H3130" s="7">
        <v>33971.040000000001</v>
      </c>
    </row>
    <row r="3131" spans="2:8" x14ac:dyDescent="0.25">
      <c r="B3131" s="6" t="s">
        <v>68</v>
      </c>
      <c r="C3131" s="6" t="s">
        <v>88</v>
      </c>
      <c r="D3131" s="6" t="s">
        <v>74</v>
      </c>
      <c r="E3131" s="6" t="s">
        <v>167</v>
      </c>
      <c r="F3131" t="s">
        <v>77</v>
      </c>
      <c r="G3131">
        <v>2328</v>
      </c>
      <c r="H3131" s="7">
        <v>8916.24</v>
      </c>
    </row>
    <row r="3132" spans="2:8" x14ac:dyDescent="0.25">
      <c r="B3132" s="6" t="s">
        <v>63</v>
      </c>
      <c r="C3132" s="6" t="s">
        <v>90</v>
      </c>
      <c r="D3132" s="6" t="s">
        <v>87</v>
      </c>
      <c r="E3132" s="6" t="s">
        <v>166</v>
      </c>
      <c r="F3132" t="s">
        <v>287</v>
      </c>
      <c r="G3132">
        <v>2335</v>
      </c>
      <c r="H3132" s="7">
        <v>50622.8</v>
      </c>
    </row>
    <row r="3133" spans="2:8" x14ac:dyDescent="0.25">
      <c r="B3133" s="6" t="s">
        <v>16</v>
      </c>
      <c r="C3133" s="6" t="s">
        <v>89</v>
      </c>
      <c r="D3133" s="6" t="s">
        <v>74</v>
      </c>
      <c r="E3133" s="6" t="s">
        <v>167</v>
      </c>
      <c r="F3133" t="s">
        <v>77</v>
      </c>
      <c r="G3133">
        <v>2352</v>
      </c>
      <c r="H3133" s="7">
        <v>7761.5999999999995</v>
      </c>
    </row>
    <row r="3134" spans="2:8" x14ac:dyDescent="0.25">
      <c r="B3134" s="6" t="s">
        <v>63</v>
      </c>
      <c r="C3134" s="6" t="s">
        <v>89</v>
      </c>
      <c r="D3134" s="6" t="s">
        <v>74</v>
      </c>
      <c r="E3134" s="6" t="s">
        <v>167</v>
      </c>
      <c r="F3134" t="s">
        <v>78</v>
      </c>
      <c r="G3134">
        <v>2411</v>
      </c>
      <c r="H3134" s="7">
        <v>13525.710000000001</v>
      </c>
    </row>
    <row r="3135" spans="2:8" x14ac:dyDescent="0.25">
      <c r="B3135" s="6" t="s">
        <v>69</v>
      </c>
      <c r="C3135" s="6" t="s">
        <v>73</v>
      </c>
      <c r="D3135" s="6" t="s">
        <v>74</v>
      </c>
      <c r="E3135" s="6" t="s">
        <v>167</v>
      </c>
      <c r="F3135" t="s">
        <v>78</v>
      </c>
      <c r="G3135">
        <v>2561</v>
      </c>
      <c r="H3135" s="7">
        <v>13957.45</v>
      </c>
    </row>
    <row r="3136" spans="2:8" x14ac:dyDescent="0.25">
      <c r="B3136" s="6" t="s">
        <v>69</v>
      </c>
      <c r="C3136" s="6" t="s">
        <v>90</v>
      </c>
      <c r="D3136" s="6" t="s">
        <v>86</v>
      </c>
      <c r="E3136" s="6" t="s">
        <v>167</v>
      </c>
      <c r="F3136" t="s">
        <v>79</v>
      </c>
      <c r="G3136">
        <v>2630</v>
      </c>
      <c r="H3136" s="7">
        <v>38266.5</v>
      </c>
    </row>
    <row r="3137" spans="2:8" x14ac:dyDescent="0.25">
      <c r="B3137" s="6" t="s">
        <v>63</v>
      </c>
      <c r="C3137" s="6" t="s">
        <v>90</v>
      </c>
      <c r="D3137" s="6" t="s">
        <v>74</v>
      </c>
      <c r="E3137" s="6" t="s">
        <v>166</v>
      </c>
      <c r="F3137" t="s">
        <v>77</v>
      </c>
      <c r="G3137">
        <v>2645</v>
      </c>
      <c r="H3137" s="7">
        <v>8146.6</v>
      </c>
    </row>
    <row r="3138" spans="2:8" x14ac:dyDescent="0.25">
      <c r="B3138" s="6" t="s">
        <v>69</v>
      </c>
      <c r="C3138" s="6" t="s">
        <v>88</v>
      </c>
      <c r="D3138" s="6" t="s">
        <v>74</v>
      </c>
      <c r="E3138" s="6" t="s">
        <v>167</v>
      </c>
      <c r="F3138" t="s">
        <v>78</v>
      </c>
      <c r="G3138">
        <v>2696</v>
      </c>
      <c r="H3138" s="7">
        <v>14720.16</v>
      </c>
    </row>
    <row r="3139" spans="2:8" x14ac:dyDescent="0.25">
      <c r="B3139" s="6" t="s">
        <v>69</v>
      </c>
      <c r="C3139" s="6" t="s">
        <v>73</v>
      </c>
      <c r="D3139" s="6" t="s">
        <v>74</v>
      </c>
      <c r="E3139" s="6" t="s">
        <v>166</v>
      </c>
      <c r="F3139" t="s">
        <v>77</v>
      </c>
      <c r="G3139">
        <v>2809</v>
      </c>
      <c r="H3139" s="7">
        <v>8370.82</v>
      </c>
    </row>
    <row r="3140" spans="2:8" x14ac:dyDescent="0.25">
      <c r="B3140" s="6" t="s">
        <v>69</v>
      </c>
      <c r="C3140" s="6" t="s">
        <v>73</v>
      </c>
      <c r="D3140" s="6" t="s">
        <v>74</v>
      </c>
      <c r="E3140" s="6" t="s">
        <v>167</v>
      </c>
      <c r="F3140" t="s">
        <v>77</v>
      </c>
      <c r="G3140">
        <v>2866</v>
      </c>
      <c r="H3140" s="7">
        <v>10374.92</v>
      </c>
    </row>
    <row r="3141" spans="2:8" x14ac:dyDescent="0.25">
      <c r="B3141" s="6" t="s">
        <v>63</v>
      </c>
      <c r="C3141" s="6" t="s">
        <v>73</v>
      </c>
      <c r="D3141" s="6" t="s">
        <v>74</v>
      </c>
      <c r="E3141" s="6" t="s">
        <v>166</v>
      </c>
      <c r="F3141" t="s">
        <v>77</v>
      </c>
      <c r="G3141">
        <v>3060</v>
      </c>
      <c r="H3141" s="7">
        <v>12209.400000000001</v>
      </c>
    </row>
    <row r="3142" spans="2:8" x14ac:dyDescent="0.25">
      <c r="B3142" s="6" t="s">
        <v>63</v>
      </c>
      <c r="C3142" s="6" t="s">
        <v>89</v>
      </c>
      <c r="D3142" s="6" t="s">
        <v>86</v>
      </c>
      <c r="E3142" s="6" t="s">
        <v>166</v>
      </c>
      <c r="F3142" t="s">
        <v>80</v>
      </c>
      <c r="G3142">
        <v>3309</v>
      </c>
      <c r="H3142" s="7">
        <v>63168.81</v>
      </c>
    </row>
    <row r="3143" spans="2:8" x14ac:dyDescent="0.25">
      <c r="B3143" s="6" t="s">
        <v>69</v>
      </c>
      <c r="C3143" s="6" t="s">
        <v>89</v>
      </c>
      <c r="D3143" s="6" t="s">
        <v>86</v>
      </c>
      <c r="E3143" s="6" t="s">
        <v>167</v>
      </c>
      <c r="F3143" t="s">
        <v>79</v>
      </c>
      <c r="G3143">
        <v>3518</v>
      </c>
      <c r="H3143" s="7">
        <v>40773.620000000003</v>
      </c>
    </row>
    <row r="3144" spans="2:8" x14ac:dyDescent="0.25">
      <c r="B3144" s="6" t="s">
        <v>63</v>
      </c>
      <c r="C3144" s="6" t="s">
        <v>89</v>
      </c>
      <c r="D3144" s="6" t="s">
        <v>86</v>
      </c>
      <c r="E3144" s="6" t="s">
        <v>166</v>
      </c>
      <c r="F3144" t="s">
        <v>77</v>
      </c>
      <c r="G3144">
        <v>3547</v>
      </c>
      <c r="H3144" s="7">
        <v>12982.02</v>
      </c>
    </row>
    <row r="3145" spans="2:8" x14ac:dyDescent="0.25">
      <c r="B3145" s="6" t="s">
        <v>63</v>
      </c>
      <c r="C3145" s="6" t="s">
        <v>89</v>
      </c>
      <c r="D3145" s="6" t="s">
        <v>86</v>
      </c>
      <c r="E3145" s="6" t="s">
        <v>167</v>
      </c>
      <c r="F3145" t="s">
        <v>77</v>
      </c>
      <c r="G3145">
        <v>3856</v>
      </c>
      <c r="H3145" s="7">
        <v>13033.279999999999</v>
      </c>
    </row>
    <row r="3146" spans="2:8" x14ac:dyDescent="0.25">
      <c r="B3146" s="6" t="s">
        <v>69</v>
      </c>
      <c r="C3146" s="6" t="s">
        <v>89</v>
      </c>
      <c r="D3146" s="6" t="s">
        <v>74</v>
      </c>
      <c r="E3146" s="6" t="s">
        <v>167</v>
      </c>
      <c r="F3146" t="s">
        <v>77</v>
      </c>
      <c r="G3146">
        <v>3901</v>
      </c>
      <c r="H3146" s="7">
        <v>12951.32</v>
      </c>
    </row>
    <row r="3147" spans="2:8" x14ac:dyDescent="0.25">
      <c r="B3147" s="6" t="s">
        <v>63</v>
      </c>
      <c r="C3147" s="6" t="s">
        <v>89</v>
      </c>
      <c r="D3147" s="6" t="s">
        <v>74</v>
      </c>
      <c r="E3147" s="6" t="s">
        <v>166</v>
      </c>
      <c r="F3147" t="s">
        <v>77</v>
      </c>
      <c r="G3147">
        <v>4098</v>
      </c>
      <c r="H3147" s="7">
        <v>12744.779999999999</v>
      </c>
    </row>
    <row r="3148" spans="2:8" x14ac:dyDescent="0.25">
      <c r="B3148" s="6" t="s">
        <v>63</v>
      </c>
      <c r="C3148" s="6" t="s">
        <v>89</v>
      </c>
      <c r="D3148" s="6" t="s">
        <v>74</v>
      </c>
      <c r="E3148" s="6" t="s">
        <v>167</v>
      </c>
      <c r="F3148" t="s">
        <v>77</v>
      </c>
      <c r="G3148">
        <v>4268</v>
      </c>
      <c r="H3148" s="7">
        <v>14639.24</v>
      </c>
    </row>
    <row r="3149" spans="2:8" x14ac:dyDescent="0.25">
      <c r="B3149" s="6" t="s">
        <v>63</v>
      </c>
      <c r="C3149" s="6" t="s">
        <v>88</v>
      </c>
      <c r="D3149" s="6" t="s">
        <v>74</v>
      </c>
      <c r="E3149" s="6" t="s">
        <v>167</v>
      </c>
      <c r="F3149" t="s">
        <v>77</v>
      </c>
      <c r="G3149">
        <v>5023</v>
      </c>
      <c r="H3149" s="7">
        <v>15822.449999999999</v>
      </c>
    </row>
    <row r="3150" spans="2:8" x14ac:dyDescent="0.25">
      <c r="B3150" s="6" t="s">
        <v>63</v>
      </c>
      <c r="C3150" s="6" t="s">
        <v>73</v>
      </c>
      <c r="D3150" s="6" t="s">
        <v>74</v>
      </c>
      <c r="E3150" s="6" t="s">
        <v>167</v>
      </c>
      <c r="F3150" t="s">
        <v>77</v>
      </c>
      <c r="G3150">
        <v>5140</v>
      </c>
      <c r="H3150" s="7">
        <v>19172.2</v>
      </c>
    </row>
    <row r="3151" spans="2:8" x14ac:dyDescent="0.25">
      <c r="B3151" s="6" t="s">
        <v>63</v>
      </c>
      <c r="C3151" s="6" t="s">
        <v>88</v>
      </c>
      <c r="D3151" s="6" t="s">
        <v>74</v>
      </c>
      <c r="E3151" s="6" t="s">
        <v>166</v>
      </c>
      <c r="F3151" t="s">
        <v>77</v>
      </c>
      <c r="G3151">
        <v>5292</v>
      </c>
      <c r="H3151" s="7">
        <v>21168</v>
      </c>
    </row>
  </sheetData>
  <sortState ref="K3:K14">
    <sortCondition ref="K3"/>
  </sortState>
  <mergeCells count="8">
    <mergeCell ref="B3:H3"/>
    <mergeCell ref="B12:H12"/>
    <mergeCell ref="B6:H6"/>
    <mergeCell ref="B7:H7"/>
    <mergeCell ref="B8:H8"/>
    <mergeCell ref="B9:H9"/>
    <mergeCell ref="B10:H10"/>
    <mergeCell ref="B11:H1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Questions</vt:lpstr>
      <vt:lpstr>AssignmentAnswers</vt:lpstr>
      <vt:lpstr>ProductSalesData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Plumley</dc:creator>
  <cp:lastModifiedBy>Robert Plumley</cp:lastModifiedBy>
  <dcterms:created xsi:type="dcterms:W3CDTF">2016-04-11T17:00:03Z</dcterms:created>
  <dcterms:modified xsi:type="dcterms:W3CDTF">2016-11-10T16:33:47Z</dcterms:modified>
</cp:coreProperties>
</file>